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601" activeTab="0"/>
  </bookViews>
  <sheets>
    <sheet name="総括表・請負金額（白紙）" sheetId="1" r:id="rId1"/>
  </sheets>
  <definedNames/>
  <calcPr fullCalcOnLoad="1"/>
</workbook>
</file>

<file path=xl/sharedStrings.xml><?xml version="1.0" encoding="utf-8"?>
<sst xmlns="http://schemas.openxmlformats.org/spreadsheetml/2006/main" count="209" uniqueCount="134">
  <si>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</si>
  <si>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</si>
  <si>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</si>
  <si>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</si>
  <si>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</si>
  <si>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</si>
  <si>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</si>
  <si>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</si>
  <si>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</si>
  <si>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</si>
  <si>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</si>
  <si>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</si>
  <si>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</si>
  <si>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</si>
  <si>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</si>
  <si>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</si>
  <si>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</si>
  <si>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</si>
  <si>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</si>
  <si>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</si>
  <si>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</si>
  <si>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</si>
  <si>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</si>
  <si>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</si>
  <si>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</si>
  <si>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</si>
  <si>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</si>
  <si>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</si>
  <si>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</si>
  <si>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</si>
  <si>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</si>
  <si>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</si>
  <si>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</si>
  <si>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</si>
  <si>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</si>
  <si>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</si>
  <si>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</si>
  <si>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</si>
  <si>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</si>
  <si>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</si>
  <si>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</si>
  <si>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</si>
  <si>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</si>
  <si>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</si>
  <si>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</si>
  <si>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</si>
  <si>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</si>
  <si>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</si>
  <si>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</si>
  <si>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印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</si>
  <si>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</si>
  <si>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</si>
  <si>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</si>
  <si>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</si>
  <si>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</si>
  <si>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</si>
  <si>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</si>
  <si>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</si>
  <si>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</si>
  <si>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</si>
  <si>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</si>
  <si>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</si>
  <si>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</si>
  <si>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</si>
  <si>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</si>
  <si>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</si>
  <si>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</si>
  <si>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TEL</t>
  </si>
  <si>
    <t>メリット</t>
  </si>
  <si>
    <t>②</t>
  </si>
  <si>
    <t>①</t>
  </si>
  <si>
    <t>②</t>
  </si>
  <si>
    <t>③</t>
  </si>
  <si>
    <t>③</t>
  </si>
  <si>
    <t>①</t>
  </si>
  <si>
    <t>②</t>
  </si>
  <si>
    <t>③</t>
  </si>
  <si>
    <t>34</t>
  </si>
  <si>
    <t>①</t>
  </si>
  <si>
    <t>②</t>
  </si>
  <si>
    <t>①</t>
  </si>
  <si>
    <t>①</t>
  </si>
  <si>
    <t>②</t>
  </si>
  <si>
    <t>③</t>
  </si>
  <si>
    <t>36</t>
  </si>
  <si>
    <t>①</t>
  </si>
  <si>
    <t>②</t>
  </si>
  <si>
    <t>37</t>
  </si>
  <si>
    <t>②</t>
  </si>
  <si>
    <t>③</t>
  </si>
  <si>
    <t>NO.</t>
  </si>
  <si>
    <t>承認された
基礎日額</t>
  </si>
  <si>
    <t>NO.</t>
  </si>
  <si>
    <t>00</t>
  </si>
  <si>
    <t>事業主氏名</t>
  </si>
  <si>
    <t>組機様式第8号</t>
  </si>
  <si>
    <t>31</t>
  </si>
  <si>
    <t>33</t>
  </si>
  <si>
    <t>③</t>
  </si>
  <si>
    <t>35</t>
  </si>
  <si>
    <t>②</t>
  </si>
  <si>
    <t>③</t>
  </si>
  <si>
    <t>38</t>
  </si>
  <si>
    <t>361</t>
  </si>
  <si>
    <t>362</t>
  </si>
  <si>
    <t>〒</t>
  </si>
  <si>
    <t>-</t>
  </si>
  <si>
    <t>32</t>
  </si>
  <si>
    <t>①</t>
  </si>
  <si>
    <t>*2</t>
  </si>
  <si>
    <t>NO.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</si>
  <si>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</si>
  <si>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</si>
  <si>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</si>
  <si>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</si>
  <si>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</si>
  <si>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</si>
  <si>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</si>
  <si>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</si>
  <si>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</si>
  <si>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③</t>
  </si>
  <si>
    <t>②</t>
  </si>
  <si>
    <t>①</t>
  </si>
  <si>
    <t>西尾商工会議所</t>
  </si>
  <si>
    <t>0.02</t>
  </si>
  <si>
    <t>*</t>
  </si>
  <si>
    <t>01</t>
  </si>
  <si>
    <t>0563-56-5151</t>
  </si>
  <si>
    <t>令和</t>
  </si>
  <si>
    <t>C 平成24年4月1日～</t>
  </si>
  <si>
    <t>B 平成25年10月1日～　</t>
  </si>
  <si>
    <t>A 平成27年4月1日～</t>
  </si>
  <si>
    <t>１ 平成30年4月1日～</t>
  </si>
  <si>
    <t>水力発電施設
ずい道等             新設事業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</si>
</sst>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.000%"/>
    <numFmt numFmtId="184" formatCode="#,##0.0_ "/>
    <numFmt numFmtId="185" formatCode="0_ 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#.0"/>
    <numFmt numFmtId="191" formatCode="#,###.00"/>
    <numFmt numFmtId="192" formatCode="#,###.000"/>
    <numFmt numFmtId="193" formatCode="#,###.0000"/>
    <numFmt numFmtId="194" formatCode="#,###.00000"/>
    <numFmt numFmtId="195" formatCode="#,###.00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>
        <color indexed="63"/>
      </bottom>
      <diagonal style="thin">
        <color indexed="55"/>
      </diagonal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indexed="55"/>
      </right>
      <top>
        <color indexed="63"/>
      </top>
      <bottom style="thin">
        <color rgb="FFFF0000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rgb="FFFF000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FF0000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rgb="FFFF0000"/>
      </bottom>
    </border>
    <border>
      <left style="medium">
        <color indexed="55"/>
      </left>
      <right>
        <color indexed="63"/>
      </right>
      <top>
        <color indexed="63"/>
      </top>
      <bottom style="thin">
        <color rgb="FFFF0000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rgb="FFFF0000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rgb="FFFF0000"/>
      </left>
      <right style="thin">
        <color indexed="55"/>
      </right>
      <top style="thin">
        <color rgb="FFFF0000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rgb="FFFF0000"/>
      </top>
      <bottom>
        <color indexed="63"/>
      </bottom>
    </border>
    <border>
      <left style="thin">
        <color indexed="55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indexed="55"/>
      </right>
      <top>
        <color indexed="63"/>
      </top>
      <bottom style="thin">
        <color rgb="FFFF0000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rgb="FFFF0000"/>
      </bottom>
    </border>
    <border>
      <left style="thin">
        <color indexed="55"/>
      </left>
      <right style="thin">
        <color rgb="FFFF0000"/>
      </right>
      <top>
        <color indexed="63"/>
      </top>
      <bottom style="thin">
        <color rgb="FFFF0000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rgb="FFFF0000"/>
      </left>
      <right style="thin">
        <color indexed="55"/>
      </right>
      <top style="thin">
        <color rgb="FFFF0000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rgb="FFFF0000"/>
      </top>
      <bottom style="thin">
        <color indexed="55"/>
      </bottom>
    </border>
    <border>
      <left style="thin">
        <color rgb="FFFF000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indexed="55"/>
      </right>
      <top style="thin">
        <color rgb="FFFF0000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thin">
        <color rgb="FFFF0000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rgb="FFFF0000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rgb="FFFF0000"/>
      </left>
      <right style="thin">
        <color indexed="55"/>
      </right>
      <top style="thin">
        <color indexed="55"/>
      </top>
      <bottom style="thin">
        <color rgb="FFFF0000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rgb="FFFF0000"/>
      </top>
      <bottom style="thin">
        <color indexed="55"/>
      </bottom>
    </border>
    <border>
      <left style="thin">
        <color indexed="55"/>
      </left>
      <right style="thin">
        <color rgb="FFFF0000"/>
      </right>
      <top style="thin">
        <color rgb="FFFF0000"/>
      </top>
      <bottom style="thin">
        <color indexed="55"/>
      </bottom>
    </border>
    <border>
      <left style="thin">
        <color indexed="55"/>
      </left>
      <right style="thin">
        <color rgb="FFFF0000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rgb="FFFF0000"/>
      </right>
      <top style="thin">
        <color indexed="55"/>
      </top>
      <bottom style="thin">
        <color rgb="FFFF0000"/>
      </bottom>
    </border>
    <border>
      <left style="thin">
        <color indexed="55"/>
      </left>
      <right style="thin">
        <color rgb="FFFF0000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rgb="FFFF0000"/>
      </right>
      <top style="thin">
        <color indexed="55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rgb="FFFF0000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5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8" fontId="8" fillId="0" borderId="19" xfId="48" applyFont="1" applyFill="1" applyBorder="1" applyAlignment="1" applyProtection="1">
      <alignment horizontal="right"/>
      <protection locked="0"/>
    </xf>
    <xf numFmtId="38" fontId="8" fillId="0" borderId="20" xfId="48" applyFont="1" applyFill="1" applyBorder="1" applyAlignment="1" applyProtection="1">
      <alignment horizontal="right"/>
      <protection locked="0"/>
    </xf>
    <xf numFmtId="38" fontId="8" fillId="0" borderId="21" xfId="48" applyFont="1" applyFill="1" applyBorder="1" applyAlignment="1" applyProtection="1">
      <alignment horizontal="right"/>
      <protection locked="0"/>
    </xf>
    <xf numFmtId="38" fontId="8" fillId="0" borderId="23" xfId="48" applyFont="1" applyFill="1" applyBorder="1" applyAlignment="1" applyProtection="1">
      <alignment horizontal="right"/>
      <protection locked="0"/>
    </xf>
    <xf numFmtId="38" fontId="8" fillId="0" borderId="24" xfId="48" applyFont="1" applyFill="1" applyBorder="1" applyAlignment="1" applyProtection="1">
      <alignment horizontal="right"/>
      <protection locked="0"/>
    </xf>
    <xf numFmtId="38" fontId="8" fillId="0" borderId="25" xfId="48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8" fontId="2" fillId="0" borderId="22" xfId="48" applyFont="1" applyFill="1" applyBorder="1" applyAlignment="1">
      <alignment horizontal="right"/>
    </xf>
    <xf numFmtId="38" fontId="2" fillId="0" borderId="15" xfId="48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38" fontId="2" fillId="0" borderId="12" xfId="48" applyFont="1" applyFill="1" applyBorder="1" applyAlignment="1">
      <alignment horizontal="right"/>
    </xf>
    <xf numFmtId="38" fontId="2" fillId="0" borderId="13" xfId="48" applyFont="1" applyFill="1" applyBorder="1" applyAlignment="1">
      <alignment horizontal="right"/>
    </xf>
    <xf numFmtId="38" fontId="2" fillId="0" borderId="14" xfId="48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1" fillId="0" borderId="34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38" fontId="8" fillId="0" borderId="30" xfId="48" applyFont="1" applyFill="1" applyBorder="1" applyAlignment="1" applyProtection="1">
      <alignment horizontal="right"/>
      <protection/>
    </xf>
    <xf numFmtId="38" fontId="8" fillId="0" borderId="20" xfId="48" applyFont="1" applyFill="1" applyBorder="1" applyAlignment="1" applyProtection="1">
      <alignment horizontal="right"/>
      <protection/>
    </xf>
    <xf numFmtId="38" fontId="8" fillId="0" borderId="40" xfId="48" applyFont="1" applyFill="1" applyBorder="1" applyAlignment="1" applyProtection="1">
      <alignment horizontal="right"/>
      <protection/>
    </xf>
    <xf numFmtId="38" fontId="8" fillId="0" borderId="33" xfId="48" applyFont="1" applyFill="1" applyBorder="1" applyAlignment="1" applyProtection="1">
      <alignment horizontal="right"/>
      <protection/>
    </xf>
    <xf numFmtId="38" fontId="8" fillId="0" borderId="24" xfId="48" applyFont="1" applyFill="1" applyBorder="1" applyAlignment="1" applyProtection="1">
      <alignment horizontal="right"/>
      <protection/>
    </xf>
    <xf numFmtId="38" fontId="8" fillId="0" borderId="41" xfId="48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176" fontId="4" fillId="0" borderId="42" xfId="0" applyNumberFormat="1" applyFont="1" applyFill="1" applyBorder="1" applyAlignment="1">
      <alignment horizontal="center"/>
    </xf>
    <xf numFmtId="176" fontId="4" fillId="0" borderId="4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shrinkToFit="1"/>
      <protection locked="0"/>
    </xf>
    <xf numFmtId="0" fontId="4" fillId="0" borderId="43" xfId="0" applyFont="1" applyFill="1" applyBorder="1" applyAlignment="1">
      <alignment horizontal="center"/>
    </xf>
    <xf numFmtId="38" fontId="8" fillId="0" borderId="30" xfId="48" applyFont="1" applyFill="1" applyBorder="1" applyAlignment="1" applyProtection="1">
      <alignment/>
      <protection/>
    </xf>
    <xf numFmtId="38" fontId="8" fillId="0" borderId="20" xfId="48" applyFont="1" applyFill="1" applyBorder="1" applyAlignment="1" applyProtection="1">
      <alignment/>
      <protection/>
    </xf>
    <xf numFmtId="38" fontId="8" fillId="0" borderId="40" xfId="48" applyFont="1" applyFill="1" applyBorder="1" applyAlignment="1" applyProtection="1">
      <alignment/>
      <protection/>
    </xf>
    <xf numFmtId="38" fontId="8" fillId="0" borderId="33" xfId="48" applyFont="1" applyFill="1" applyBorder="1" applyAlignment="1" applyProtection="1">
      <alignment/>
      <protection/>
    </xf>
    <xf numFmtId="38" fontId="8" fillId="0" borderId="24" xfId="48" applyFont="1" applyFill="1" applyBorder="1" applyAlignment="1" applyProtection="1">
      <alignment/>
      <protection/>
    </xf>
    <xf numFmtId="38" fontId="8" fillId="0" borderId="41" xfId="48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/>
    </xf>
    <xf numFmtId="38" fontId="2" fillId="0" borderId="45" xfId="48" applyFont="1" applyFill="1" applyBorder="1" applyAlignment="1">
      <alignment horizontal="right"/>
    </xf>
    <xf numFmtId="38" fontId="2" fillId="0" borderId="46" xfId="48" applyFont="1" applyFill="1" applyBorder="1" applyAlignment="1">
      <alignment horizontal="right"/>
    </xf>
    <xf numFmtId="38" fontId="2" fillId="0" borderId="47" xfId="48" applyFont="1" applyFill="1" applyBorder="1" applyAlignment="1">
      <alignment horizontal="right"/>
    </xf>
    <xf numFmtId="38" fontId="2" fillId="0" borderId="48" xfId="48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38" fontId="7" fillId="0" borderId="46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8" xfId="48" applyFont="1" applyFill="1" applyBorder="1" applyAlignment="1">
      <alignment horizontal="right"/>
    </xf>
    <xf numFmtId="38" fontId="7" fillId="0" borderId="53" xfId="48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0" fontId="3" fillId="0" borderId="30" xfId="0" applyNumberFormat="1" applyFont="1" applyFill="1" applyBorder="1" applyAlignment="1" applyProtection="1">
      <alignment horizontal="right" shrinkToFit="1"/>
      <protection/>
    </xf>
    <xf numFmtId="180" fontId="3" fillId="0" borderId="20" xfId="0" applyNumberFormat="1" applyFont="1" applyFill="1" applyBorder="1" applyAlignment="1" applyProtection="1">
      <alignment horizontal="right" shrinkToFit="1"/>
      <protection/>
    </xf>
    <xf numFmtId="180" fontId="3" fillId="0" borderId="21" xfId="0" applyNumberFormat="1" applyFont="1" applyFill="1" applyBorder="1" applyAlignment="1" applyProtection="1">
      <alignment horizontal="right" shrinkToFit="1"/>
      <protection/>
    </xf>
    <xf numFmtId="180" fontId="4" fillId="0" borderId="31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32" xfId="0" applyNumberFormat="1" applyFont="1" applyFill="1" applyBorder="1" applyAlignment="1" applyProtection="1">
      <alignment horizontal="right"/>
      <protection locked="0"/>
    </xf>
    <xf numFmtId="180" fontId="4" fillId="0" borderId="54" xfId="0" applyNumberFormat="1" applyFont="1" applyFill="1" applyBorder="1" applyAlignment="1" applyProtection="1">
      <alignment horizontal="right"/>
      <protection locked="0"/>
    </xf>
    <xf numFmtId="180" fontId="4" fillId="0" borderId="18" xfId="0" applyNumberFormat="1" applyFont="1" applyFill="1" applyBorder="1" applyAlignment="1" applyProtection="1">
      <alignment horizontal="right"/>
      <protection locked="0"/>
    </xf>
    <xf numFmtId="180" fontId="4" fillId="0" borderId="55" xfId="0" applyNumberFormat="1" applyFont="1" applyFill="1" applyBorder="1" applyAlignment="1" applyProtection="1">
      <alignment horizontal="right"/>
      <protection locked="0"/>
    </xf>
    <xf numFmtId="180" fontId="3" fillId="0" borderId="20" xfId="0" applyNumberFormat="1" applyFont="1" applyFill="1" applyBorder="1" applyAlignment="1" applyProtection="1">
      <alignment horizontal="right"/>
      <protection/>
    </xf>
    <xf numFmtId="180" fontId="3" fillId="0" borderId="21" xfId="0" applyNumberFormat="1" applyFont="1" applyFill="1" applyBorder="1" applyAlignment="1" applyProtection="1">
      <alignment horizontal="right"/>
      <protection/>
    </xf>
    <xf numFmtId="180" fontId="4" fillId="0" borderId="24" xfId="0" applyNumberFormat="1" applyFont="1" applyFill="1" applyBorder="1" applyAlignment="1" applyProtection="1">
      <alignment horizontal="right"/>
      <protection locked="0"/>
    </xf>
    <xf numFmtId="180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180" fontId="2" fillId="0" borderId="46" xfId="0" applyNumberFormat="1" applyFont="1" applyFill="1" applyBorder="1" applyAlignment="1" applyProtection="1">
      <alignment horizontal="right"/>
      <protection locked="0"/>
    </xf>
    <xf numFmtId="180" fontId="2" fillId="0" borderId="52" xfId="0" applyNumberFormat="1" applyFont="1" applyFill="1" applyBorder="1" applyAlignment="1" applyProtection="1">
      <alignment horizontal="right"/>
      <protection locked="0"/>
    </xf>
    <xf numFmtId="180" fontId="2" fillId="0" borderId="48" xfId="0" applyNumberFormat="1" applyFont="1" applyFill="1" applyBorder="1" applyAlignment="1" applyProtection="1">
      <alignment horizontal="right"/>
      <protection locked="0"/>
    </xf>
    <xf numFmtId="180" fontId="2" fillId="0" borderId="53" xfId="0" applyNumberFormat="1" applyFont="1" applyFill="1" applyBorder="1" applyAlignment="1" applyProtection="1">
      <alignment horizontal="right"/>
      <protection locked="0"/>
    </xf>
    <xf numFmtId="0" fontId="4" fillId="0" borderId="71" xfId="0" applyFont="1" applyFill="1" applyBorder="1" applyAlignment="1" applyProtection="1">
      <alignment horizontal="center"/>
      <protection locked="0"/>
    </xf>
    <xf numFmtId="0" fontId="4" fillId="0" borderId="72" xfId="0" applyFont="1" applyFill="1" applyBorder="1" applyAlignment="1" applyProtection="1">
      <alignment horizontal="center"/>
      <protection locked="0"/>
    </xf>
    <xf numFmtId="0" fontId="4" fillId="0" borderId="73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4" fillId="0" borderId="75" xfId="0" applyFont="1" applyFill="1" applyBorder="1" applyAlignment="1" applyProtection="1">
      <alignment horizontal="center"/>
      <protection locked="0"/>
    </xf>
    <xf numFmtId="0" fontId="4" fillId="0" borderId="76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7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0" xfId="0" applyFill="1" applyBorder="1" applyAlignment="1">
      <alignment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176" fontId="2" fillId="0" borderId="34" xfId="0" applyNumberFormat="1" applyFont="1" applyFill="1" applyBorder="1" applyAlignment="1" applyProtection="1">
      <alignment horizontal="right"/>
      <protection locked="0"/>
    </xf>
    <xf numFmtId="176" fontId="2" fillId="0" borderId="17" xfId="0" applyNumberFormat="1" applyFont="1" applyFill="1" applyBorder="1" applyAlignment="1" applyProtection="1">
      <alignment horizontal="right"/>
      <protection locked="0"/>
    </xf>
    <xf numFmtId="176" fontId="2" fillId="0" borderId="35" xfId="0" applyNumberFormat="1" applyFont="1" applyFill="1" applyBorder="1" applyAlignment="1" applyProtection="1">
      <alignment horizontal="right"/>
      <protection locked="0"/>
    </xf>
    <xf numFmtId="176" fontId="2" fillId="0" borderId="38" xfId="0" applyNumberFormat="1" applyFont="1" applyFill="1" applyBorder="1" applyAlignment="1" applyProtection="1">
      <alignment horizontal="right"/>
      <protection locked="0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39" xfId="0" applyNumberFormat="1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left"/>
      <protection locked="0"/>
    </xf>
    <xf numFmtId="0" fontId="3" fillId="0" borderId="64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38" fontId="3" fillId="0" borderId="43" xfId="48" applyFont="1" applyFill="1" applyBorder="1" applyAlignment="1">
      <alignment horizontal="right" shrinkToFit="1"/>
    </xf>
    <xf numFmtId="38" fontId="3" fillId="0" borderId="44" xfId="48" applyFont="1" applyFill="1" applyBorder="1" applyAlignment="1">
      <alignment horizontal="right" shrinkToFit="1"/>
    </xf>
    <xf numFmtId="0" fontId="4" fillId="0" borderId="43" xfId="0" applyFont="1" applyFill="1" applyBorder="1" applyAlignment="1" applyProtection="1">
      <alignment horizontal="right" shrinkToFit="1"/>
      <protection/>
    </xf>
    <xf numFmtId="0" fontId="55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8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84" fontId="4" fillId="0" borderId="42" xfId="0" applyNumberFormat="1" applyFont="1" applyFill="1" applyBorder="1" applyAlignment="1">
      <alignment horizontal="center"/>
    </xf>
    <xf numFmtId="184" fontId="4" fillId="0" borderId="43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38" fontId="2" fillId="0" borderId="93" xfId="48" applyFont="1" applyFill="1" applyBorder="1" applyAlignment="1" applyProtection="1">
      <alignment horizontal="right"/>
      <protection/>
    </xf>
    <xf numFmtId="38" fontId="2" fillId="0" borderId="15" xfId="48" applyFont="1" applyFill="1" applyBorder="1" applyAlignment="1" applyProtection="1">
      <alignment horizontal="right"/>
      <protection/>
    </xf>
    <xf numFmtId="38" fontId="2" fillId="0" borderId="94" xfId="48" applyFont="1" applyFill="1" applyBorder="1" applyAlignment="1" applyProtection="1">
      <alignment horizontal="right"/>
      <protection/>
    </xf>
    <xf numFmtId="38" fontId="2" fillId="0" borderId="31" xfId="48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 applyProtection="1">
      <alignment horizontal="right"/>
      <protection/>
    </xf>
    <xf numFmtId="38" fontId="2" fillId="0" borderId="32" xfId="48" applyFont="1" applyFill="1" applyBorder="1" applyAlignment="1" applyProtection="1">
      <alignment horizontal="right"/>
      <protection/>
    </xf>
    <xf numFmtId="3" fontId="4" fillId="0" borderId="30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56" fillId="0" borderId="22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84" fontId="4" fillId="0" borderId="19" xfId="0" applyNumberFormat="1" applyFont="1" applyFill="1" applyBorder="1" applyAlignment="1">
      <alignment horizontal="center"/>
    </xf>
    <xf numFmtId="184" fontId="4" fillId="0" borderId="20" xfId="0" applyNumberFormat="1" applyFont="1" applyFill="1" applyBorder="1" applyAlignment="1">
      <alignment horizontal="center"/>
    </xf>
    <xf numFmtId="184" fontId="4" fillId="0" borderId="21" xfId="0" applyNumberFormat="1" applyFont="1" applyFill="1" applyBorder="1" applyAlignment="1">
      <alignment horizontal="center"/>
    </xf>
    <xf numFmtId="184" fontId="4" fillId="0" borderId="23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 applyProtection="1">
      <alignment horizontal="center" shrinkToFit="1"/>
      <protection locked="0"/>
    </xf>
    <xf numFmtId="176" fontId="7" fillId="0" borderId="34" xfId="0" applyNumberFormat="1" applyFont="1" applyFill="1" applyBorder="1" applyAlignment="1" applyProtection="1">
      <alignment horizontal="right"/>
      <protection locked="0"/>
    </xf>
    <xf numFmtId="176" fontId="7" fillId="0" borderId="17" xfId="0" applyNumberFormat="1" applyFont="1" applyFill="1" applyBorder="1" applyAlignment="1" applyProtection="1">
      <alignment horizontal="right"/>
      <protection locked="0"/>
    </xf>
    <xf numFmtId="176" fontId="7" fillId="0" borderId="36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38" xfId="0" applyNumberFormat="1" applyFont="1" applyFill="1" applyBorder="1" applyAlignment="1" applyProtection="1">
      <alignment horizontal="right"/>
      <protection locked="0"/>
    </xf>
    <xf numFmtId="176" fontId="7" fillId="0" borderId="18" xfId="0" applyNumberFormat="1" applyFont="1" applyFill="1" applyBorder="1" applyAlignment="1" applyProtection="1">
      <alignment horizontal="right"/>
      <protection locked="0"/>
    </xf>
    <xf numFmtId="0" fontId="0" fillId="0" borderId="95" xfId="0" applyFill="1" applyBorder="1" applyAlignment="1">
      <alignment/>
    </xf>
    <xf numFmtId="38" fontId="2" fillId="0" borderId="30" xfId="48" applyFont="1" applyFill="1" applyBorder="1" applyAlignment="1" applyProtection="1">
      <alignment horizontal="right"/>
      <protection/>
    </xf>
    <xf numFmtId="38" fontId="2" fillId="0" borderId="20" xfId="48" applyFont="1" applyFill="1" applyBorder="1" applyAlignment="1" applyProtection="1">
      <alignment horizontal="right"/>
      <protection/>
    </xf>
    <xf numFmtId="38" fontId="2" fillId="0" borderId="21" xfId="48" applyFont="1" applyFill="1" applyBorder="1" applyAlignment="1" applyProtection="1">
      <alignment horizontal="right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right" shrinkToFit="1"/>
    </xf>
    <xf numFmtId="38" fontId="3" fillId="0" borderId="56" xfId="48" applyFont="1" applyFill="1" applyBorder="1" applyAlignment="1">
      <alignment horizontal="right" shrinkToFit="1"/>
    </xf>
    <xf numFmtId="38" fontId="3" fillId="0" borderId="57" xfId="48" applyFont="1" applyFill="1" applyBorder="1" applyAlignment="1">
      <alignment horizontal="right" shrinkToFit="1"/>
    </xf>
    <xf numFmtId="0" fontId="3" fillId="0" borderId="43" xfId="0" applyFont="1" applyFill="1" applyBorder="1" applyAlignment="1">
      <alignment horizontal="right" shrinkToFit="1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shrinkToFit="1"/>
    </xf>
    <xf numFmtId="0" fontId="3" fillId="0" borderId="97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shrinkToFit="1"/>
    </xf>
    <xf numFmtId="0" fontId="3" fillId="0" borderId="98" xfId="0" applyFont="1" applyFill="1" applyBorder="1" applyAlignment="1">
      <alignment horizontal="center" shrinkToFit="1"/>
    </xf>
    <xf numFmtId="0" fontId="3" fillId="0" borderId="99" xfId="0" applyFont="1" applyFill="1" applyBorder="1" applyAlignment="1">
      <alignment horizontal="center" shrinkToFit="1"/>
    </xf>
    <xf numFmtId="0" fontId="0" fillId="0" borderId="2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1" xfId="0" applyFill="1" applyBorder="1" applyAlignment="1">
      <alignment/>
    </xf>
    <xf numFmtId="0" fontId="4" fillId="0" borderId="96" xfId="0" applyFont="1" applyFill="1" applyBorder="1" applyAlignment="1" applyProtection="1">
      <alignment horizontal="center"/>
      <protection locked="0"/>
    </xf>
    <xf numFmtId="0" fontId="4" fillId="0" borderId="97" xfId="0" applyFont="1" applyFill="1" applyBorder="1" applyAlignment="1" applyProtection="1">
      <alignment horizontal="center"/>
      <protection locked="0"/>
    </xf>
    <xf numFmtId="0" fontId="4" fillId="0" borderId="100" xfId="0" applyFont="1" applyFill="1" applyBorder="1" applyAlignment="1" applyProtection="1">
      <alignment horizontal="center"/>
      <protection locked="0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12" fillId="0" borderId="102" xfId="0" applyFont="1" applyFill="1" applyBorder="1" applyAlignment="1" applyProtection="1">
      <alignment horizontal="left"/>
      <protection locked="0"/>
    </xf>
    <xf numFmtId="0" fontId="12" fillId="0" borderId="103" xfId="0" applyFont="1" applyFill="1" applyBorder="1" applyAlignment="1" applyProtection="1">
      <alignment horizontal="left"/>
      <protection locked="0"/>
    </xf>
    <xf numFmtId="0" fontId="4" fillId="0" borderId="10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59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top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/>
    </xf>
    <xf numFmtId="0" fontId="0" fillId="0" borderId="106" xfId="0" applyFill="1" applyBorder="1" applyAlignment="1">
      <alignment/>
    </xf>
    <xf numFmtId="180" fontId="2" fillId="0" borderId="107" xfId="0" applyNumberFormat="1" applyFont="1" applyFill="1" applyBorder="1" applyAlignment="1">
      <alignment horizontal="right"/>
    </xf>
    <xf numFmtId="180" fontId="2" fillId="0" borderId="26" xfId="0" applyNumberFormat="1" applyFont="1" applyFill="1" applyBorder="1" applyAlignment="1">
      <alignment horizontal="right"/>
    </xf>
    <xf numFmtId="180" fontId="2" fillId="0" borderId="108" xfId="0" applyNumberFormat="1" applyFont="1" applyFill="1" applyBorder="1" applyAlignment="1">
      <alignment horizontal="right"/>
    </xf>
    <xf numFmtId="180" fontId="2" fillId="0" borderId="50" xfId="0" applyNumberFormat="1" applyFont="1" applyFill="1" applyBorder="1" applyAlignment="1">
      <alignment horizontal="right"/>
    </xf>
    <xf numFmtId="0" fontId="4" fillId="0" borderId="91" xfId="0" applyFont="1" applyFill="1" applyBorder="1" applyAlignment="1" applyProtection="1">
      <alignment horizontal="center"/>
      <protection locked="0"/>
    </xf>
    <xf numFmtId="0" fontId="4" fillId="0" borderId="109" xfId="0" applyFont="1" applyFill="1" applyBorder="1" applyAlignment="1" applyProtection="1">
      <alignment horizontal="center"/>
      <protection locked="0"/>
    </xf>
    <xf numFmtId="0" fontId="4" fillId="0" borderId="1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3" fillId="0" borderId="111" xfId="0" applyNumberFormat="1" applyFont="1" applyFill="1" applyBorder="1" applyAlignment="1">
      <alignment horizontal="center"/>
    </xf>
    <xf numFmtId="176" fontId="3" fillId="0" borderId="112" xfId="0" applyNumberFormat="1" applyFont="1" applyFill="1" applyBorder="1" applyAlignment="1">
      <alignment horizontal="center"/>
    </xf>
    <xf numFmtId="179" fontId="2" fillId="0" borderId="113" xfId="0" applyNumberFormat="1" applyFont="1" applyFill="1" applyBorder="1" applyAlignment="1" applyProtection="1">
      <alignment horizontal="center"/>
      <protection locked="0"/>
    </xf>
    <xf numFmtId="179" fontId="2" fillId="0" borderId="111" xfId="0" applyNumberFormat="1" applyFont="1" applyFill="1" applyBorder="1" applyAlignment="1" applyProtection="1">
      <alignment horizontal="center"/>
      <protection locked="0"/>
    </xf>
    <xf numFmtId="179" fontId="2" fillId="0" borderId="22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176" fontId="3" fillId="0" borderId="64" xfId="0" applyNumberFormat="1" applyFont="1" applyFill="1" applyBorder="1" applyAlignment="1">
      <alignment horizontal="center"/>
    </xf>
    <xf numFmtId="176" fontId="3" fillId="0" borderId="65" xfId="0" applyNumberFormat="1" applyFont="1" applyFill="1" applyBorder="1" applyAlignment="1">
      <alignment horizontal="center"/>
    </xf>
    <xf numFmtId="176" fontId="3" fillId="0" borderId="114" xfId="0" applyNumberFormat="1" applyFont="1" applyFill="1" applyBorder="1" applyAlignment="1">
      <alignment horizontal="center"/>
    </xf>
    <xf numFmtId="176" fontId="3" fillId="0" borderId="115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4" fillId="0" borderId="92" xfId="0" applyNumberFormat="1" applyFont="1" applyFill="1" applyBorder="1" applyAlignment="1" applyProtection="1">
      <alignment horizontal="center"/>
      <protection locked="0"/>
    </xf>
    <xf numFmtId="49" fontId="4" fillId="0" borderId="116" xfId="0" applyNumberFormat="1" applyFont="1" applyFill="1" applyBorder="1" applyAlignment="1" applyProtection="1">
      <alignment horizontal="center"/>
      <protection locked="0"/>
    </xf>
    <xf numFmtId="179" fontId="2" fillId="0" borderId="63" xfId="0" applyNumberFormat="1" applyFont="1" applyFill="1" applyBorder="1" applyAlignment="1" applyProtection="1">
      <alignment horizontal="center"/>
      <protection locked="0"/>
    </xf>
    <xf numFmtId="179" fontId="2" fillId="0" borderId="64" xfId="0" applyNumberFormat="1" applyFont="1" applyFill="1" applyBorder="1" applyAlignment="1" applyProtection="1">
      <alignment horizontal="center"/>
      <protection locked="0"/>
    </xf>
    <xf numFmtId="179" fontId="2" fillId="0" borderId="117" xfId="0" applyNumberFormat="1" applyFont="1" applyFill="1" applyBorder="1" applyAlignment="1" applyProtection="1">
      <alignment horizontal="center"/>
      <protection locked="0"/>
    </xf>
    <xf numFmtId="179" fontId="2" fillId="0" borderId="1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180" fontId="4" fillId="0" borderId="33" xfId="0" applyNumberFormat="1" applyFont="1" applyFill="1" applyBorder="1" applyAlignment="1" applyProtection="1">
      <alignment horizontal="right"/>
      <protection locked="0"/>
    </xf>
    <xf numFmtId="0" fontId="4" fillId="0" borderId="90" xfId="0" applyFont="1" applyFill="1" applyBorder="1" applyAlignment="1" applyProtection="1">
      <alignment horizontal="center"/>
      <protection locked="0"/>
    </xf>
    <xf numFmtId="0" fontId="4" fillId="0" borderId="92" xfId="0" applyFont="1" applyFill="1" applyBorder="1" applyAlignment="1" applyProtection="1">
      <alignment horizontal="center"/>
      <protection locked="0"/>
    </xf>
    <xf numFmtId="0" fontId="4" fillId="0" borderId="116" xfId="0" applyFont="1" applyFill="1" applyBorder="1" applyAlignment="1" applyProtection="1">
      <alignment horizontal="center"/>
      <protection locked="0"/>
    </xf>
    <xf numFmtId="0" fontId="57" fillId="0" borderId="91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4" fillId="0" borderId="118" xfId="0" applyFont="1" applyFill="1" applyBorder="1" applyAlignment="1" applyProtection="1">
      <alignment horizontal="center"/>
      <protection locked="0"/>
    </xf>
    <xf numFmtId="0" fontId="4" fillId="0" borderId="119" xfId="0" applyFont="1" applyFill="1" applyBorder="1" applyAlignment="1" applyProtection="1">
      <alignment horizontal="center"/>
      <protection locked="0"/>
    </xf>
    <xf numFmtId="0" fontId="4" fillId="0" borderId="120" xfId="0" applyFont="1" applyFill="1" applyBorder="1" applyAlignment="1" applyProtection="1">
      <alignment horizontal="center"/>
      <protection locked="0"/>
    </xf>
    <xf numFmtId="0" fontId="4" fillId="0" borderId="121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22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23" xfId="0" applyNumberFormat="1" applyFont="1" applyFill="1" applyBorder="1" applyAlignment="1">
      <alignment horizontal="center" vertical="center" shrinkToFit="1"/>
    </xf>
    <xf numFmtId="49" fontId="13" fillId="0" borderId="61" xfId="0" applyNumberFormat="1" applyFont="1" applyFill="1" applyBorder="1" applyAlignment="1">
      <alignment horizontal="center" vertical="center" shrinkToFit="1"/>
    </xf>
    <xf numFmtId="49" fontId="13" fillId="0" borderId="39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0" borderId="124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32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 applyProtection="1">
      <alignment horizontal="right"/>
      <protection locked="0"/>
    </xf>
    <xf numFmtId="180" fontId="2" fillId="0" borderId="25" xfId="0" applyNumberFormat="1" applyFont="1" applyFill="1" applyBorder="1" applyAlignment="1" applyProtection="1">
      <alignment horizontal="right"/>
      <protection locked="0"/>
    </xf>
    <xf numFmtId="180" fontId="2" fillId="0" borderId="18" xfId="0" applyNumberFormat="1" applyFont="1" applyFill="1" applyBorder="1" applyAlignment="1" applyProtection="1">
      <alignment horizontal="right"/>
      <protection locked="0"/>
    </xf>
    <xf numFmtId="180" fontId="2" fillId="0" borderId="55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left"/>
    </xf>
    <xf numFmtId="0" fontId="58" fillId="0" borderId="0" xfId="0" applyFont="1" applyFill="1" applyBorder="1" applyAlignment="1" applyProtection="1">
      <alignment horizontal="left" vertical="center"/>
      <protection locked="0"/>
    </xf>
    <xf numFmtId="49" fontId="55" fillId="0" borderId="17" xfId="0" applyNumberFormat="1" applyFont="1" applyFill="1" applyBorder="1" applyAlignment="1" applyProtection="1">
      <alignment horizontal="center" vertical="center"/>
      <protection/>
    </xf>
    <xf numFmtId="49" fontId="55" fillId="0" borderId="35" xfId="0" applyNumberFormat="1" applyFont="1" applyFill="1" applyBorder="1" applyAlignment="1" applyProtection="1">
      <alignment horizontal="center" vertical="center"/>
      <protection/>
    </xf>
    <xf numFmtId="49" fontId="55" fillId="0" borderId="0" xfId="0" applyNumberFormat="1" applyFont="1" applyFill="1" applyBorder="1" applyAlignment="1" applyProtection="1">
      <alignment horizontal="center" vertical="center"/>
      <protection/>
    </xf>
    <xf numFmtId="49" fontId="55" fillId="0" borderId="37" xfId="0" applyNumberFormat="1" applyFont="1" applyFill="1" applyBorder="1" applyAlignment="1" applyProtection="1">
      <alignment horizontal="center" vertical="center"/>
      <protection/>
    </xf>
    <xf numFmtId="0" fontId="55" fillId="0" borderId="34" xfId="0" applyFont="1" applyFill="1" applyBorder="1" applyAlignment="1">
      <alignment horizontal="left" vertical="top"/>
    </xf>
    <xf numFmtId="0" fontId="55" fillId="0" borderId="17" xfId="0" applyFont="1" applyFill="1" applyBorder="1" applyAlignment="1">
      <alignment horizontal="left" vertical="top"/>
    </xf>
    <xf numFmtId="0" fontId="55" fillId="0" borderId="36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49" fontId="58" fillId="0" borderId="0" xfId="0" applyNumberFormat="1" applyFont="1" applyFill="1" applyBorder="1" applyAlignment="1" applyProtection="1">
      <alignment horizontal="left"/>
      <protection locked="0"/>
    </xf>
    <xf numFmtId="49" fontId="58" fillId="0" borderId="37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180" fontId="9" fillId="0" borderId="22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2" fillId="0" borderId="22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2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2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 applyProtection="1">
      <alignment horizontal="center" vertical="center"/>
      <protection locked="0"/>
    </xf>
    <xf numFmtId="49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59" fillId="0" borderId="37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160</xdr:col>
      <xdr:colOff>57150</xdr:colOff>
      <xdr:row>64</xdr:row>
      <xdr:rowOff>9525</xdr:rowOff>
    </xdr:from>
    <xdr:to>
      <xdr:col>162</xdr:col>
      <xdr:colOff>57150</xdr:colOff>
      <xdr:row>66</xdr:row>
      <xdr:rowOff>9525</xdr:rowOff>
    </xdr:to>
    <xdr:sp>
      <xdr:nvSpPr>
        <xdr:cNvPr id="1" name="楕円 1"/>
        <xdr:cNvSpPr>
          <a:spLocks/>
        </xdr:cNvSpPr>
      </xdr:nvSpPr>
      <xdr:spPr>
        <a:xfrm>
          <a:off x="6305550" y="50006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P144"/>
  <sheetViews>
    <sheetView tabSelected="1" zoomScale="110" zoomScaleNormal="110" zoomScalePageLayoutView="0" workbookViewId="0" topLeftCell="A1">
      <selection activeCell="BY55" sqref="BY55:CZ56"/>
    </sheetView>
  </sheetViews>
  <sheetFormatPr defaultColWidth="2.125" defaultRowHeight="13.5"/>
  <cols>
    <col min="1" max="1" width="1.75390625" style="9" customWidth="1"/>
    <col min="2" max="2" width="0.2421875" style="9" customWidth="1"/>
    <col min="3" max="6" width="0.74609375" style="9" customWidth="1"/>
    <col min="7" max="10" width="0.5" style="9" customWidth="1"/>
    <col min="11" max="18" width="0.6171875" style="9" customWidth="1"/>
    <col min="19" max="19" width="0.74609375" style="9" customWidth="1"/>
    <col min="20" max="20" width="0.875" style="9" customWidth="1"/>
    <col min="21" max="21" width="0.5" style="9" customWidth="1"/>
    <col min="22" max="27" width="0.6171875" style="9" customWidth="1"/>
    <col min="28" max="32" width="0.74609375" style="9" customWidth="1"/>
    <col min="33" max="68" width="0.5" style="9" customWidth="1"/>
    <col min="69" max="76" width="0.37109375" style="9" customWidth="1"/>
    <col min="77" max="104" width="0.5" style="9" customWidth="1"/>
    <col min="105" max="125" width="0.37109375" style="9" customWidth="1"/>
    <col min="126" max="160" width="0.5" style="9" customWidth="1"/>
    <col min="161" max="161" width="1.12109375" style="9" customWidth="1"/>
    <col min="162" max="172" width="0.875" style="9" customWidth="1"/>
    <col min="173" max="173" width="1.25" style="9" customWidth="1"/>
    <col min="174" max="183" width="0.875" style="9" customWidth="1"/>
    <col min="184" max="16384" width="2.125" style="9" customWidth="1"/>
  </cols>
  <sheetData>
    <row r="1" spans="1:172" ht="9" customHeight="1">
      <c r="A1" s="34"/>
      <c r="B1" s="34"/>
      <c r="C1" s="36" t="s">
        <v>95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FH1" s="549"/>
      <c r="FI1" s="549"/>
      <c r="FJ1" s="549"/>
      <c r="FK1" s="549"/>
      <c r="FL1" s="549"/>
      <c r="FM1" s="549"/>
      <c r="FN1" s="549"/>
      <c r="FO1" s="548" t="s">
        <v>1</v>
      </c>
      <c r="FP1" s="548"/>
    </row>
    <row r="2" spans="1:19" ht="2.25" customHeight="1">
      <c r="A2" s="34"/>
      <c r="B2" s="34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79" ht="6" customHeight="1">
      <c r="A3" s="34"/>
      <c r="B3" s="34"/>
      <c r="C3" s="542" t="s">
        <v>0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76" t="s">
        <v>105</v>
      </c>
      <c r="O3" s="576"/>
      <c r="P3" s="576"/>
      <c r="Q3" s="576"/>
      <c r="R3" s="577"/>
      <c r="S3" s="577"/>
      <c r="T3" s="577"/>
      <c r="U3" s="577"/>
      <c r="V3" s="577"/>
      <c r="W3" s="577"/>
      <c r="X3" s="538" t="s">
        <v>106</v>
      </c>
      <c r="Y3" s="538"/>
      <c r="Z3" s="538"/>
      <c r="AA3" s="577"/>
      <c r="AB3" s="577"/>
      <c r="AC3" s="577"/>
      <c r="AD3" s="577"/>
      <c r="AE3" s="577"/>
      <c r="AF3" s="577"/>
      <c r="AG3" s="577"/>
      <c r="AH3" s="577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38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38"/>
      <c r="BT3" s="538"/>
      <c r="BU3" s="538"/>
      <c r="BV3" s="538"/>
      <c r="BW3" s="538"/>
      <c r="BX3" s="539"/>
      <c r="CP3" s="10"/>
      <c r="CQ3" s="10"/>
      <c r="CR3" s="570" t="s">
        <v>116</v>
      </c>
      <c r="CS3" s="570"/>
      <c r="CT3" s="570"/>
      <c r="CU3" s="570"/>
      <c r="CV3" s="570"/>
      <c r="CW3" s="570"/>
      <c r="CX3" s="570"/>
      <c r="CY3" s="570"/>
      <c r="CZ3" s="570"/>
      <c r="DA3" s="570"/>
      <c r="DB3" s="570"/>
      <c r="DC3" s="570"/>
      <c r="DD3" s="570"/>
      <c r="DE3" s="570"/>
      <c r="DF3" s="570"/>
      <c r="DG3" s="570"/>
      <c r="DH3" s="570"/>
      <c r="DI3" s="570"/>
      <c r="DJ3" s="570"/>
      <c r="DK3" s="570"/>
      <c r="DL3" s="570"/>
      <c r="DM3" s="570"/>
      <c r="DN3" s="570"/>
      <c r="DO3" s="570"/>
      <c r="DP3" s="570"/>
      <c r="DQ3" s="570"/>
      <c r="DR3" s="570"/>
      <c r="DS3" s="572" t="s">
        <v>35</v>
      </c>
      <c r="DT3" s="572"/>
      <c r="DU3" s="572"/>
      <c r="DV3" s="572"/>
      <c r="DW3" s="572"/>
      <c r="DX3" s="572"/>
      <c r="DY3" s="572"/>
      <c r="DZ3" s="572"/>
      <c r="EA3" s="572"/>
      <c r="EB3" s="572"/>
      <c r="EC3" s="572"/>
      <c r="ED3" s="572"/>
      <c r="EE3" s="572"/>
      <c r="EF3" s="572"/>
      <c r="EG3" s="572"/>
      <c r="EH3" s="572"/>
      <c r="EI3" s="572"/>
      <c r="EJ3" s="572"/>
      <c r="EK3" s="572"/>
      <c r="EL3" s="572"/>
      <c r="EM3" s="572"/>
      <c r="EN3" s="572"/>
      <c r="EO3" s="572"/>
      <c r="EP3" s="572"/>
      <c r="EQ3" s="572"/>
      <c r="ER3" s="572"/>
      <c r="ES3" s="572"/>
      <c r="ET3" s="572"/>
      <c r="EU3" s="572"/>
      <c r="EV3" s="572"/>
      <c r="EW3" s="572"/>
      <c r="EX3" s="572"/>
      <c r="EY3" s="572"/>
      <c r="EZ3" s="572"/>
      <c r="FA3" s="572"/>
      <c r="FB3" s="572"/>
      <c r="FC3" s="572"/>
      <c r="FD3" s="572"/>
      <c r="FE3" s="572"/>
      <c r="FF3" s="572"/>
      <c r="FG3" s="572"/>
      <c r="FH3" s="572"/>
      <c r="FI3" s="572"/>
      <c r="FJ3" s="572"/>
      <c r="FK3" s="572"/>
      <c r="FL3" s="572"/>
      <c r="FM3" s="572"/>
      <c r="FN3" s="572"/>
      <c r="FO3" s="572"/>
      <c r="FP3" s="572"/>
      <c r="FQ3" s="572"/>
      <c r="FR3" s="572"/>
      <c r="FS3" s="572"/>
      <c r="FT3" s="572"/>
      <c r="FU3" s="572"/>
      <c r="FV3" s="572"/>
      <c r="FW3" s="572"/>
    </row>
    <row r="4" spans="1:179" ht="6" customHeight="1">
      <c r="A4" s="34"/>
      <c r="B4" s="34"/>
      <c r="C4" s="544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284"/>
      <c r="O4" s="284"/>
      <c r="P4" s="284"/>
      <c r="Q4" s="284"/>
      <c r="R4" s="578"/>
      <c r="S4" s="578"/>
      <c r="T4" s="578"/>
      <c r="U4" s="578"/>
      <c r="V4" s="578"/>
      <c r="W4" s="578"/>
      <c r="X4" s="540"/>
      <c r="Y4" s="540"/>
      <c r="Z4" s="540"/>
      <c r="AA4" s="578"/>
      <c r="AB4" s="578"/>
      <c r="AC4" s="578"/>
      <c r="AD4" s="578"/>
      <c r="AE4" s="578"/>
      <c r="AF4" s="578"/>
      <c r="AG4" s="578"/>
      <c r="AH4" s="578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/>
      <c r="BS4" s="540"/>
      <c r="BT4" s="540"/>
      <c r="BU4" s="540"/>
      <c r="BV4" s="540"/>
      <c r="BW4" s="540"/>
      <c r="BX4" s="541"/>
      <c r="CO4" s="10"/>
      <c r="CP4" s="10"/>
      <c r="CQ4" s="10"/>
      <c r="CR4" s="570"/>
      <c r="CS4" s="570"/>
      <c r="CT4" s="570"/>
      <c r="CU4" s="570"/>
      <c r="CV4" s="570"/>
      <c r="CW4" s="570"/>
      <c r="CX4" s="570"/>
      <c r="CY4" s="570"/>
      <c r="CZ4" s="570"/>
      <c r="DA4" s="570"/>
      <c r="DB4" s="570"/>
      <c r="DC4" s="570"/>
      <c r="DD4" s="570"/>
      <c r="DE4" s="570"/>
      <c r="DF4" s="570"/>
      <c r="DG4" s="570"/>
      <c r="DH4" s="570"/>
      <c r="DI4" s="570"/>
      <c r="DJ4" s="570"/>
      <c r="DK4" s="570"/>
      <c r="DL4" s="570"/>
      <c r="DM4" s="570"/>
      <c r="DN4" s="570"/>
      <c r="DO4" s="570"/>
      <c r="DP4" s="570"/>
      <c r="DQ4" s="570"/>
      <c r="DR4" s="570"/>
      <c r="DS4" s="572"/>
      <c r="DT4" s="572"/>
      <c r="DU4" s="572"/>
      <c r="DV4" s="572"/>
      <c r="DW4" s="572"/>
      <c r="DX4" s="572"/>
      <c r="DY4" s="572"/>
      <c r="DZ4" s="572"/>
      <c r="EA4" s="572"/>
      <c r="EB4" s="572"/>
      <c r="EC4" s="572"/>
      <c r="ED4" s="572"/>
      <c r="EE4" s="572"/>
      <c r="EF4" s="572"/>
      <c r="EG4" s="572"/>
      <c r="EH4" s="572"/>
      <c r="EI4" s="572"/>
      <c r="EJ4" s="572"/>
      <c r="EK4" s="572"/>
      <c r="EL4" s="572"/>
      <c r="EM4" s="572"/>
      <c r="EN4" s="572"/>
      <c r="EO4" s="572"/>
      <c r="EP4" s="572"/>
      <c r="EQ4" s="572"/>
      <c r="ER4" s="572"/>
      <c r="ES4" s="572"/>
      <c r="ET4" s="572"/>
      <c r="EU4" s="572"/>
      <c r="EV4" s="572"/>
      <c r="EW4" s="572"/>
      <c r="EX4" s="572"/>
      <c r="EY4" s="572"/>
      <c r="EZ4" s="572"/>
      <c r="FA4" s="572"/>
      <c r="FB4" s="572"/>
      <c r="FC4" s="572"/>
      <c r="FD4" s="572"/>
      <c r="FE4" s="572"/>
      <c r="FF4" s="572"/>
      <c r="FG4" s="572"/>
      <c r="FH4" s="572"/>
      <c r="FI4" s="572"/>
      <c r="FJ4" s="572"/>
      <c r="FK4" s="572"/>
      <c r="FL4" s="572"/>
      <c r="FM4" s="572"/>
      <c r="FN4" s="572"/>
      <c r="FO4" s="572"/>
      <c r="FP4" s="572"/>
      <c r="FQ4" s="572"/>
      <c r="FR4" s="572"/>
      <c r="FS4" s="572"/>
      <c r="FT4" s="572"/>
      <c r="FU4" s="572"/>
      <c r="FV4" s="572"/>
      <c r="FW4" s="572"/>
    </row>
    <row r="5" spans="1:179" ht="6" customHeight="1">
      <c r="A5" s="34"/>
      <c r="B5" s="34"/>
      <c r="C5" s="544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284"/>
      <c r="O5" s="284"/>
      <c r="P5" s="284"/>
      <c r="Q5" s="284"/>
      <c r="R5" s="578"/>
      <c r="S5" s="578"/>
      <c r="T5" s="578"/>
      <c r="U5" s="578"/>
      <c r="V5" s="578"/>
      <c r="W5" s="578"/>
      <c r="X5" s="540"/>
      <c r="Y5" s="540"/>
      <c r="Z5" s="540"/>
      <c r="AA5" s="578"/>
      <c r="AB5" s="578"/>
      <c r="AC5" s="578"/>
      <c r="AD5" s="578"/>
      <c r="AE5" s="578"/>
      <c r="AF5" s="578"/>
      <c r="AG5" s="578"/>
      <c r="AH5" s="578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0"/>
      <c r="BI5" s="540"/>
      <c r="BJ5" s="540"/>
      <c r="BK5" s="540"/>
      <c r="BL5" s="540"/>
      <c r="BM5" s="540"/>
      <c r="BN5" s="540"/>
      <c r="BO5" s="540"/>
      <c r="BP5" s="540"/>
      <c r="BQ5" s="540"/>
      <c r="BR5" s="540"/>
      <c r="BS5" s="540"/>
      <c r="BT5" s="540"/>
      <c r="BU5" s="540"/>
      <c r="BV5" s="540"/>
      <c r="BW5" s="540"/>
      <c r="BX5" s="541"/>
      <c r="CO5" s="10"/>
      <c r="CP5" s="10"/>
      <c r="CQ5" s="10"/>
      <c r="CR5" s="570"/>
      <c r="CS5" s="570"/>
      <c r="CT5" s="570"/>
      <c r="CU5" s="570"/>
      <c r="CV5" s="570"/>
      <c r="CW5" s="570"/>
      <c r="CX5" s="570"/>
      <c r="CY5" s="570"/>
      <c r="CZ5" s="570"/>
      <c r="DA5" s="570"/>
      <c r="DB5" s="570"/>
      <c r="DC5" s="570"/>
      <c r="DD5" s="570"/>
      <c r="DE5" s="570"/>
      <c r="DF5" s="570"/>
      <c r="DG5" s="570"/>
      <c r="DH5" s="570"/>
      <c r="DI5" s="570"/>
      <c r="DJ5" s="570"/>
      <c r="DK5" s="570"/>
      <c r="DL5" s="570"/>
      <c r="DM5" s="570"/>
      <c r="DN5" s="570"/>
      <c r="DO5" s="570"/>
      <c r="DP5" s="570"/>
      <c r="DQ5" s="570"/>
      <c r="DR5" s="570"/>
      <c r="DS5" s="572"/>
      <c r="DT5" s="572"/>
      <c r="DU5" s="572"/>
      <c r="DV5" s="572"/>
      <c r="DW5" s="572"/>
      <c r="DX5" s="572"/>
      <c r="DY5" s="572"/>
      <c r="DZ5" s="572"/>
      <c r="EA5" s="572"/>
      <c r="EB5" s="572"/>
      <c r="EC5" s="572"/>
      <c r="ED5" s="572"/>
      <c r="EE5" s="572"/>
      <c r="EF5" s="572"/>
      <c r="EG5" s="572"/>
      <c r="EH5" s="572"/>
      <c r="EI5" s="572"/>
      <c r="EJ5" s="572"/>
      <c r="EK5" s="572"/>
      <c r="EL5" s="572"/>
      <c r="EM5" s="572"/>
      <c r="EN5" s="572"/>
      <c r="EO5" s="572"/>
      <c r="EP5" s="572"/>
      <c r="EQ5" s="572"/>
      <c r="ER5" s="572"/>
      <c r="ES5" s="572"/>
      <c r="ET5" s="572"/>
      <c r="EU5" s="572"/>
      <c r="EV5" s="572"/>
      <c r="EW5" s="572"/>
      <c r="EX5" s="572"/>
      <c r="EY5" s="572"/>
      <c r="EZ5" s="572"/>
      <c r="FA5" s="572"/>
      <c r="FB5" s="572"/>
      <c r="FC5" s="572"/>
      <c r="FD5" s="572"/>
      <c r="FE5" s="572"/>
      <c r="FF5" s="572"/>
      <c r="FG5" s="572"/>
      <c r="FH5" s="572"/>
      <c r="FI5" s="572"/>
      <c r="FJ5" s="572"/>
      <c r="FK5" s="572"/>
      <c r="FL5" s="572"/>
      <c r="FM5" s="572"/>
      <c r="FN5" s="572"/>
      <c r="FO5" s="572"/>
      <c r="FP5" s="572"/>
      <c r="FQ5" s="572"/>
      <c r="FR5" s="572"/>
      <c r="FS5" s="572"/>
      <c r="FT5" s="572"/>
      <c r="FU5" s="572"/>
      <c r="FV5" s="572"/>
      <c r="FW5" s="572"/>
    </row>
    <row r="6" spans="1:179" ht="6" customHeight="1">
      <c r="A6" s="34"/>
      <c r="B6" s="34"/>
      <c r="C6" s="544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6"/>
      <c r="BD6" s="546"/>
      <c r="BE6" s="546"/>
      <c r="BF6" s="546"/>
      <c r="BG6" s="546"/>
      <c r="BH6" s="546"/>
      <c r="BI6" s="546"/>
      <c r="BJ6" s="546"/>
      <c r="BK6" s="546"/>
      <c r="BL6" s="546"/>
      <c r="BM6" s="546"/>
      <c r="BN6" s="546"/>
      <c r="BO6" s="546"/>
      <c r="BP6" s="546"/>
      <c r="BQ6" s="546"/>
      <c r="BR6" s="546"/>
      <c r="BS6" s="546"/>
      <c r="BT6" s="546"/>
      <c r="BU6" s="546"/>
      <c r="BV6" s="546"/>
      <c r="BW6" s="546"/>
      <c r="BX6" s="547"/>
      <c r="CR6" s="570"/>
      <c r="CS6" s="570"/>
      <c r="CT6" s="570"/>
      <c r="CU6" s="570"/>
      <c r="CV6" s="570"/>
      <c r="CW6" s="570"/>
      <c r="CX6" s="570"/>
      <c r="CY6" s="570"/>
      <c r="CZ6" s="570"/>
      <c r="DA6" s="570"/>
      <c r="DB6" s="570"/>
      <c r="DC6" s="570"/>
      <c r="DD6" s="570"/>
      <c r="DE6" s="570"/>
      <c r="DF6" s="570"/>
      <c r="DG6" s="570"/>
      <c r="DH6" s="570"/>
      <c r="DI6" s="570"/>
      <c r="DJ6" s="570"/>
      <c r="DK6" s="570"/>
      <c r="DL6" s="570"/>
      <c r="DM6" s="570"/>
      <c r="DN6" s="570"/>
      <c r="DO6" s="570"/>
      <c r="DP6" s="570"/>
      <c r="DQ6" s="570"/>
      <c r="DR6" s="570"/>
      <c r="DS6" s="572" t="s">
        <v>36</v>
      </c>
      <c r="DT6" s="572"/>
      <c r="DU6" s="572"/>
      <c r="DV6" s="572"/>
      <c r="DW6" s="572"/>
      <c r="DX6" s="572"/>
      <c r="DY6" s="572"/>
      <c r="DZ6" s="572"/>
      <c r="EA6" s="572"/>
      <c r="EB6" s="572"/>
      <c r="EC6" s="572"/>
      <c r="ED6" s="572"/>
      <c r="EE6" s="572"/>
      <c r="EF6" s="572"/>
      <c r="EG6" s="572"/>
      <c r="EH6" s="572"/>
      <c r="EI6" s="572"/>
      <c r="EJ6" s="572"/>
      <c r="EK6" s="572"/>
      <c r="EL6" s="572"/>
      <c r="EM6" s="572"/>
      <c r="EN6" s="572"/>
      <c r="EO6" s="572"/>
      <c r="EP6" s="572"/>
      <c r="EQ6" s="572"/>
      <c r="ER6" s="572"/>
      <c r="ES6" s="572"/>
      <c r="ET6" s="572"/>
      <c r="EU6" s="572"/>
      <c r="EV6" s="572"/>
      <c r="EW6" s="572"/>
      <c r="EX6" s="572"/>
      <c r="EY6" s="572"/>
      <c r="EZ6" s="572"/>
      <c r="FA6" s="572"/>
      <c r="FB6" s="572"/>
      <c r="FC6" s="572"/>
      <c r="FD6" s="572"/>
      <c r="FE6" s="572"/>
      <c r="FF6" s="572"/>
      <c r="FG6" s="572"/>
      <c r="FH6" s="572"/>
      <c r="FI6" s="572"/>
      <c r="FJ6" s="572"/>
      <c r="FK6" s="572"/>
      <c r="FL6" s="572"/>
      <c r="FM6" s="572"/>
      <c r="FN6" s="572"/>
      <c r="FO6" s="572"/>
      <c r="FP6" s="572"/>
      <c r="FQ6" s="572"/>
      <c r="FR6" s="572"/>
      <c r="FS6" s="572"/>
      <c r="FT6" s="572"/>
      <c r="FU6" s="572"/>
      <c r="FV6" s="572"/>
      <c r="FW6" s="572"/>
    </row>
    <row r="7" spans="1:179" ht="6" customHeight="1">
      <c r="A7" s="34"/>
      <c r="B7" s="34"/>
      <c r="C7" s="544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6"/>
      <c r="BL7" s="546"/>
      <c r="BM7" s="546"/>
      <c r="BN7" s="546"/>
      <c r="BO7" s="546"/>
      <c r="BP7" s="546"/>
      <c r="BQ7" s="546"/>
      <c r="BR7" s="546"/>
      <c r="BS7" s="546"/>
      <c r="BT7" s="546"/>
      <c r="BU7" s="546"/>
      <c r="BV7" s="546"/>
      <c r="BW7" s="546"/>
      <c r="BX7" s="547"/>
      <c r="BZ7" s="34" t="s">
        <v>4</v>
      </c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570"/>
      <c r="CS7" s="570"/>
      <c r="CT7" s="570"/>
      <c r="CU7" s="570"/>
      <c r="CV7" s="570"/>
      <c r="CW7" s="570"/>
      <c r="CX7" s="570"/>
      <c r="CY7" s="570"/>
      <c r="CZ7" s="570"/>
      <c r="DA7" s="570"/>
      <c r="DB7" s="570"/>
      <c r="DC7" s="570"/>
      <c r="DD7" s="570"/>
      <c r="DE7" s="570"/>
      <c r="DF7" s="570"/>
      <c r="DG7" s="570"/>
      <c r="DH7" s="570"/>
      <c r="DI7" s="570"/>
      <c r="DJ7" s="570"/>
      <c r="DK7" s="570"/>
      <c r="DL7" s="570"/>
      <c r="DM7" s="570"/>
      <c r="DN7" s="570"/>
      <c r="DO7" s="570"/>
      <c r="DP7" s="570"/>
      <c r="DQ7" s="570"/>
      <c r="DR7" s="570"/>
      <c r="DS7" s="572"/>
      <c r="DT7" s="572"/>
      <c r="DU7" s="572"/>
      <c r="DV7" s="572"/>
      <c r="DW7" s="572"/>
      <c r="DX7" s="572"/>
      <c r="DY7" s="572"/>
      <c r="DZ7" s="572"/>
      <c r="EA7" s="572"/>
      <c r="EB7" s="572"/>
      <c r="EC7" s="572"/>
      <c r="ED7" s="572"/>
      <c r="EE7" s="572"/>
      <c r="EF7" s="572"/>
      <c r="EG7" s="572"/>
      <c r="EH7" s="572"/>
      <c r="EI7" s="572"/>
      <c r="EJ7" s="572"/>
      <c r="EK7" s="572"/>
      <c r="EL7" s="572"/>
      <c r="EM7" s="572"/>
      <c r="EN7" s="572"/>
      <c r="EO7" s="572"/>
      <c r="EP7" s="572"/>
      <c r="EQ7" s="572"/>
      <c r="ER7" s="572"/>
      <c r="ES7" s="572"/>
      <c r="ET7" s="572"/>
      <c r="EU7" s="572"/>
      <c r="EV7" s="572"/>
      <c r="EW7" s="572"/>
      <c r="EX7" s="572"/>
      <c r="EY7" s="572"/>
      <c r="EZ7" s="572"/>
      <c r="FA7" s="572"/>
      <c r="FB7" s="572"/>
      <c r="FC7" s="572"/>
      <c r="FD7" s="572"/>
      <c r="FE7" s="572"/>
      <c r="FF7" s="572"/>
      <c r="FG7" s="572"/>
      <c r="FH7" s="572"/>
      <c r="FI7" s="572"/>
      <c r="FJ7" s="572"/>
      <c r="FK7" s="572"/>
      <c r="FL7" s="572"/>
      <c r="FM7" s="572"/>
      <c r="FN7" s="572"/>
      <c r="FO7" s="572"/>
      <c r="FP7" s="572"/>
      <c r="FQ7" s="572"/>
      <c r="FR7" s="572"/>
      <c r="FS7" s="572"/>
      <c r="FT7" s="572"/>
      <c r="FU7" s="572"/>
      <c r="FV7" s="572"/>
      <c r="FW7" s="572"/>
    </row>
    <row r="8" spans="1:179" ht="6" customHeight="1">
      <c r="A8" s="34"/>
      <c r="B8" s="34"/>
      <c r="C8" s="544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6"/>
      <c r="AZ8" s="546"/>
      <c r="BA8" s="546"/>
      <c r="BB8" s="546"/>
      <c r="BC8" s="546"/>
      <c r="BD8" s="546"/>
      <c r="BE8" s="546"/>
      <c r="BF8" s="546"/>
      <c r="BG8" s="546"/>
      <c r="BH8" s="546"/>
      <c r="BI8" s="546"/>
      <c r="BJ8" s="546"/>
      <c r="BK8" s="546"/>
      <c r="BL8" s="546"/>
      <c r="BM8" s="546"/>
      <c r="BN8" s="546"/>
      <c r="BO8" s="546"/>
      <c r="BP8" s="546"/>
      <c r="BQ8" s="546"/>
      <c r="BR8" s="546"/>
      <c r="BS8" s="546"/>
      <c r="BT8" s="546"/>
      <c r="BU8" s="546"/>
      <c r="BV8" s="546"/>
      <c r="BW8" s="546"/>
      <c r="BX8" s="547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2"/>
      <c r="DT8" s="572"/>
      <c r="DU8" s="572"/>
      <c r="DV8" s="572"/>
      <c r="DW8" s="572"/>
      <c r="DX8" s="572"/>
      <c r="DY8" s="572"/>
      <c r="DZ8" s="572"/>
      <c r="EA8" s="572"/>
      <c r="EB8" s="572"/>
      <c r="EC8" s="572"/>
      <c r="ED8" s="572"/>
      <c r="EE8" s="572"/>
      <c r="EF8" s="572"/>
      <c r="EG8" s="572"/>
      <c r="EH8" s="572"/>
      <c r="EI8" s="572"/>
      <c r="EJ8" s="572"/>
      <c r="EK8" s="572"/>
      <c r="EL8" s="572"/>
      <c r="EM8" s="572"/>
      <c r="EN8" s="572"/>
      <c r="EO8" s="572"/>
      <c r="EP8" s="572"/>
      <c r="EQ8" s="572"/>
      <c r="ER8" s="572"/>
      <c r="ES8" s="572"/>
      <c r="ET8" s="572"/>
      <c r="EU8" s="572"/>
      <c r="EV8" s="572"/>
      <c r="EW8" s="572"/>
      <c r="EX8" s="572"/>
      <c r="EY8" s="572"/>
      <c r="EZ8" s="572"/>
      <c r="FA8" s="572"/>
      <c r="FB8" s="572"/>
      <c r="FC8" s="572"/>
      <c r="FD8" s="572"/>
      <c r="FE8" s="572"/>
      <c r="FF8" s="572"/>
      <c r="FG8" s="572"/>
      <c r="FH8" s="572"/>
      <c r="FI8" s="572"/>
      <c r="FJ8" s="572"/>
      <c r="FK8" s="572"/>
      <c r="FL8" s="572"/>
      <c r="FM8" s="572"/>
      <c r="FN8" s="572"/>
      <c r="FO8" s="572"/>
      <c r="FP8" s="572"/>
      <c r="FQ8" s="572"/>
      <c r="FR8" s="572"/>
      <c r="FS8" s="572"/>
      <c r="FT8" s="572"/>
      <c r="FU8" s="572"/>
      <c r="FV8" s="572"/>
      <c r="FW8" s="572"/>
    </row>
    <row r="9" spans="1:153" ht="6" customHeight="1">
      <c r="A9" s="34"/>
      <c r="B9" s="34"/>
      <c r="C9" s="544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6"/>
      <c r="BD9" s="546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7"/>
      <c r="BZ9" s="67" t="s">
        <v>57</v>
      </c>
      <c r="CA9" s="126"/>
      <c r="CB9" s="126"/>
      <c r="CC9" s="126"/>
      <c r="CD9" s="126"/>
      <c r="CE9" s="126"/>
      <c r="CF9" s="126"/>
      <c r="CG9" s="126"/>
      <c r="CH9" s="126"/>
      <c r="CI9" s="127"/>
      <c r="CJ9" s="267" t="s">
        <v>34</v>
      </c>
      <c r="CK9" s="268"/>
      <c r="CL9" s="268"/>
      <c r="CM9" s="268"/>
      <c r="CN9" s="269"/>
      <c r="CO9" s="67" t="s">
        <v>58</v>
      </c>
      <c r="CP9" s="126"/>
      <c r="CQ9" s="126"/>
      <c r="CR9" s="126"/>
      <c r="CS9" s="126"/>
      <c r="CT9" s="126"/>
      <c r="CU9" s="126"/>
      <c r="CV9" s="126"/>
      <c r="CW9" s="126"/>
      <c r="CX9" s="127"/>
      <c r="CY9" s="67" t="s">
        <v>59</v>
      </c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7"/>
      <c r="EI9" s="172" t="s">
        <v>60</v>
      </c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4"/>
    </row>
    <row r="10" spans="1:163" ht="6" customHeight="1">
      <c r="A10" s="34"/>
      <c r="B10" s="34"/>
      <c r="C10" s="283" t="s">
        <v>2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80"/>
      <c r="BZ10" s="131"/>
      <c r="CA10" s="132"/>
      <c r="CB10" s="132"/>
      <c r="CC10" s="132"/>
      <c r="CD10" s="132"/>
      <c r="CE10" s="132"/>
      <c r="CF10" s="132"/>
      <c r="CG10" s="132"/>
      <c r="CH10" s="132"/>
      <c r="CI10" s="133"/>
      <c r="CJ10" s="270"/>
      <c r="CK10" s="271"/>
      <c r="CL10" s="271"/>
      <c r="CM10" s="271"/>
      <c r="CN10" s="272"/>
      <c r="CO10" s="131"/>
      <c r="CP10" s="132"/>
      <c r="CQ10" s="132"/>
      <c r="CR10" s="132"/>
      <c r="CS10" s="132"/>
      <c r="CT10" s="132"/>
      <c r="CU10" s="132"/>
      <c r="CV10" s="132"/>
      <c r="CW10" s="132"/>
      <c r="CX10" s="133"/>
      <c r="CY10" s="131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3"/>
      <c r="EI10" s="574"/>
      <c r="EJ10" s="370"/>
      <c r="EK10" s="370"/>
      <c r="EL10" s="370"/>
      <c r="EM10" s="370"/>
      <c r="EN10" s="370"/>
      <c r="EO10" s="370"/>
      <c r="EP10" s="370"/>
      <c r="EQ10" s="370"/>
      <c r="ER10" s="370"/>
      <c r="ES10" s="370"/>
      <c r="ET10" s="370"/>
      <c r="EU10" s="370"/>
      <c r="EV10" s="370"/>
      <c r="EW10" s="575"/>
      <c r="FF10" s="2"/>
      <c r="FG10" s="2"/>
    </row>
    <row r="11" spans="1:153" ht="6" customHeight="1">
      <c r="A11" s="34"/>
      <c r="B11" s="34"/>
      <c r="C11" s="283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579"/>
      <c r="AQ11" s="579"/>
      <c r="AR11" s="579"/>
      <c r="AS11" s="579"/>
      <c r="AT11" s="579"/>
      <c r="AU11" s="579"/>
      <c r="AV11" s="579"/>
      <c r="AW11" s="579"/>
      <c r="AX11" s="579"/>
      <c r="AY11" s="579"/>
      <c r="AZ11" s="579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80"/>
      <c r="BZ11" s="291">
        <v>2</v>
      </c>
      <c r="CA11" s="285"/>
      <c r="CB11" s="285"/>
      <c r="CC11" s="285"/>
      <c r="CD11" s="292"/>
      <c r="CE11" s="285">
        <v>3</v>
      </c>
      <c r="CF11" s="285"/>
      <c r="CG11" s="285"/>
      <c r="CH11" s="285"/>
      <c r="CI11" s="288"/>
      <c r="CJ11" s="291">
        <v>1</v>
      </c>
      <c r="CK11" s="285"/>
      <c r="CL11" s="285"/>
      <c r="CM11" s="285"/>
      <c r="CN11" s="288"/>
      <c r="CO11" s="291">
        <v>1</v>
      </c>
      <c r="CP11" s="285"/>
      <c r="CQ11" s="285"/>
      <c r="CR11" s="285"/>
      <c r="CS11" s="292"/>
      <c r="CT11" s="285">
        <v>2</v>
      </c>
      <c r="CU11" s="285"/>
      <c r="CV11" s="285"/>
      <c r="CW11" s="285"/>
      <c r="CX11" s="288"/>
      <c r="CY11" s="291">
        <v>9</v>
      </c>
      <c r="CZ11" s="285"/>
      <c r="DA11" s="285"/>
      <c r="DB11" s="285"/>
      <c r="DC11" s="285"/>
      <c r="DD11" s="292"/>
      <c r="DE11" s="285">
        <v>4</v>
      </c>
      <c r="DF11" s="285"/>
      <c r="DG11" s="285"/>
      <c r="DH11" s="285"/>
      <c r="DI11" s="285"/>
      <c r="DJ11" s="285"/>
      <c r="DK11" s="292"/>
      <c r="DL11" s="285">
        <v>9</v>
      </c>
      <c r="DM11" s="285"/>
      <c r="DN11" s="285"/>
      <c r="DO11" s="285"/>
      <c r="DP11" s="285"/>
      <c r="DQ11" s="285"/>
      <c r="DR11" s="292"/>
      <c r="DS11" s="285">
        <v>0</v>
      </c>
      <c r="DT11" s="285"/>
      <c r="DU11" s="285"/>
      <c r="DV11" s="285"/>
      <c r="DW11" s="285"/>
      <c r="DX11" s="292"/>
      <c r="DY11" s="285">
        <v>1</v>
      </c>
      <c r="DZ11" s="285"/>
      <c r="EA11" s="285"/>
      <c r="EB11" s="285"/>
      <c r="EC11" s="292"/>
      <c r="ED11" s="285">
        <v>5</v>
      </c>
      <c r="EE11" s="285"/>
      <c r="EF11" s="285"/>
      <c r="EG11" s="285"/>
      <c r="EH11" s="285"/>
      <c r="EI11" s="563"/>
      <c r="EJ11" s="564"/>
      <c r="EK11" s="564"/>
      <c r="EL11" s="564"/>
      <c r="EM11" s="565"/>
      <c r="EN11" s="564"/>
      <c r="EO11" s="564"/>
      <c r="EP11" s="564"/>
      <c r="EQ11" s="564"/>
      <c r="ER11" s="565"/>
      <c r="ES11" s="564"/>
      <c r="ET11" s="564"/>
      <c r="EU11" s="564"/>
      <c r="EV11" s="564"/>
      <c r="EW11" s="581"/>
    </row>
    <row r="12" spans="1:153" ht="6" customHeight="1">
      <c r="A12" s="34"/>
      <c r="B12" s="34"/>
      <c r="C12" s="283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80"/>
      <c r="BZ12" s="293"/>
      <c r="CA12" s="286"/>
      <c r="CB12" s="286"/>
      <c r="CC12" s="286"/>
      <c r="CD12" s="294"/>
      <c r="CE12" s="286"/>
      <c r="CF12" s="286"/>
      <c r="CG12" s="286"/>
      <c r="CH12" s="286"/>
      <c r="CI12" s="289"/>
      <c r="CJ12" s="293"/>
      <c r="CK12" s="286"/>
      <c r="CL12" s="286"/>
      <c r="CM12" s="286"/>
      <c r="CN12" s="289"/>
      <c r="CO12" s="293"/>
      <c r="CP12" s="286"/>
      <c r="CQ12" s="286"/>
      <c r="CR12" s="286"/>
      <c r="CS12" s="294"/>
      <c r="CT12" s="286"/>
      <c r="CU12" s="286"/>
      <c r="CV12" s="286"/>
      <c r="CW12" s="286"/>
      <c r="CX12" s="289"/>
      <c r="CY12" s="293"/>
      <c r="CZ12" s="286"/>
      <c r="DA12" s="286"/>
      <c r="DB12" s="286"/>
      <c r="DC12" s="286"/>
      <c r="DD12" s="294"/>
      <c r="DE12" s="286"/>
      <c r="DF12" s="286"/>
      <c r="DG12" s="286"/>
      <c r="DH12" s="286"/>
      <c r="DI12" s="286"/>
      <c r="DJ12" s="286"/>
      <c r="DK12" s="294"/>
      <c r="DL12" s="286"/>
      <c r="DM12" s="286"/>
      <c r="DN12" s="286"/>
      <c r="DO12" s="286"/>
      <c r="DP12" s="286"/>
      <c r="DQ12" s="286"/>
      <c r="DR12" s="294"/>
      <c r="DS12" s="286"/>
      <c r="DT12" s="286"/>
      <c r="DU12" s="286"/>
      <c r="DV12" s="286"/>
      <c r="DW12" s="286"/>
      <c r="DX12" s="294"/>
      <c r="DY12" s="286"/>
      <c r="DZ12" s="286"/>
      <c r="EA12" s="286"/>
      <c r="EB12" s="286"/>
      <c r="EC12" s="294"/>
      <c r="ED12" s="286"/>
      <c r="EE12" s="286"/>
      <c r="EF12" s="286"/>
      <c r="EG12" s="286"/>
      <c r="EH12" s="286"/>
      <c r="EI12" s="566"/>
      <c r="EJ12" s="286"/>
      <c r="EK12" s="286"/>
      <c r="EL12" s="286"/>
      <c r="EM12" s="294"/>
      <c r="EN12" s="286"/>
      <c r="EO12" s="286"/>
      <c r="EP12" s="286"/>
      <c r="EQ12" s="286"/>
      <c r="ER12" s="294"/>
      <c r="ES12" s="286"/>
      <c r="ET12" s="286"/>
      <c r="EU12" s="286"/>
      <c r="EV12" s="286"/>
      <c r="EW12" s="582"/>
    </row>
    <row r="13" spans="1:153" ht="6" customHeight="1">
      <c r="A13" s="34"/>
      <c r="B13" s="34"/>
      <c r="C13" s="283" t="s">
        <v>3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7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  <c r="BB13" s="535" t="s">
        <v>38</v>
      </c>
      <c r="BC13" s="535"/>
      <c r="BD13" s="535"/>
      <c r="BE13" s="535"/>
      <c r="BF13" s="535"/>
      <c r="BG13" s="535"/>
      <c r="BH13" s="535"/>
      <c r="BI13" s="535"/>
      <c r="BJ13" s="535"/>
      <c r="BK13" s="535"/>
      <c r="BL13" s="535"/>
      <c r="BM13" s="535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6"/>
      <c r="BZ13" s="295"/>
      <c r="CA13" s="287"/>
      <c r="CB13" s="287"/>
      <c r="CC13" s="287"/>
      <c r="CD13" s="296"/>
      <c r="CE13" s="287"/>
      <c r="CF13" s="287"/>
      <c r="CG13" s="287"/>
      <c r="CH13" s="287"/>
      <c r="CI13" s="290"/>
      <c r="CJ13" s="295"/>
      <c r="CK13" s="287"/>
      <c r="CL13" s="287"/>
      <c r="CM13" s="287"/>
      <c r="CN13" s="290"/>
      <c r="CO13" s="295"/>
      <c r="CP13" s="287"/>
      <c r="CQ13" s="287"/>
      <c r="CR13" s="287"/>
      <c r="CS13" s="296"/>
      <c r="CT13" s="287"/>
      <c r="CU13" s="287"/>
      <c r="CV13" s="287"/>
      <c r="CW13" s="287"/>
      <c r="CX13" s="290"/>
      <c r="CY13" s="295"/>
      <c r="CZ13" s="287"/>
      <c r="DA13" s="287"/>
      <c r="DB13" s="287"/>
      <c r="DC13" s="287"/>
      <c r="DD13" s="296"/>
      <c r="DE13" s="287"/>
      <c r="DF13" s="287"/>
      <c r="DG13" s="287"/>
      <c r="DH13" s="287"/>
      <c r="DI13" s="287"/>
      <c r="DJ13" s="287"/>
      <c r="DK13" s="296"/>
      <c r="DL13" s="287"/>
      <c r="DM13" s="287"/>
      <c r="DN13" s="287"/>
      <c r="DO13" s="287"/>
      <c r="DP13" s="287"/>
      <c r="DQ13" s="287"/>
      <c r="DR13" s="296"/>
      <c r="DS13" s="287"/>
      <c r="DT13" s="287"/>
      <c r="DU13" s="287"/>
      <c r="DV13" s="287"/>
      <c r="DW13" s="287"/>
      <c r="DX13" s="296"/>
      <c r="DY13" s="287"/>
      <c r="DZ13" s="287"/>
      <c r="EA13" s="287"/>
      <c r="EB13" s="287"/>
      <c r="EC13" s="296"/>
      <c r="ED13" s="287"/>
      <c r="EE13" s="287"/>
      <c r="EF13" s="287"/>
      <c r="EG13" s="287"/>
      <c r="EH13" s="287"/>
      <c r="EI13" s="567"/>
      <c r="EJ13" s="568"/>
      <c r="EK13" s="568"/>
      <c r="EL13" s="568"/>
      <c r="EM13" s="569"/>
      <c r="EN13" s="568"/>
      <c r="EO13" s="568"/>
      <c r="EP13" s="568"/>
      <c r="EQ13" s="568"/>
      <c r="ER13" s="569"/>
      <c r="ES13" s="568"/>
      <c r="ET13" s="568"/>
      <c r="EU13" s="568"/>
      <c r="EV13" s="568"/>
      <c r="EW13" s="583"/>
    </row>
    <row r="14" spans="1:160" ht="6" customHeight="1">
      <c r="A14" s="34"/>
      <c r="B14" s="34"/>
      <c r="C14" s="283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7"/>
      <c r="AV14" s="537"/>
      <c r="AW14" s="537"/>
      <c r="AX14" s="537"/>
      <c r="AY14" s="537"/>
      <c r="AZ14" s="537"/>
      <c r="BA14" s="537"/>
      <c r="BB14" s="535"/>
      <c r="BC14" s="535"/>
      <c r="BD14" s="535"/>
      <c r="BE14" s="535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5"/>
      <c r="BR14" s="535"/>
      <c r="BS14" s="535"/>
      <c r="BT14" s="535"/>
      <c r="BU14" s="535"/>
      <c r="BV14" s="535"/>
      <c r="BW14" s="535"/>
      <c r="BX14" s="536"/>
      <c r="BZ14" s="273" t="s">
        <v>5</v>
      </c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97" t="s">
        <v>123</v>
      </c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</row>
    <row r="15" spans="1:160" ht="9.75" customHeight="1">
      <c r="A15" s="34"/>
      <c r="B15" s="34"/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7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</row>
    <row r="16" spans="1:176" ht="11.25" customHeight="1">
      <c r="A16" s="34"/>
      <c r="B16" s="3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422" t="s">
        <v>37</v>
      </c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5"/>
      <c r="BZ16" s="274" t="s">
        <v>67</v>
      </c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5" t="s">
        <v>127</v>
      </c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I16" s="573"/>
      <c r="FJ16" s="573"/>
      <c r="FK16" s="573"/>
      <c r="FL16" s="573"/>
      <c r="FM16" s="573"/>
      <c r="FN16" s="573"/>
      <c r="FO16" s="573"/>
      <c r="FP16" s="573"/>
      <c r="FQ16" s="573"/>
      <c r="FR16" s="573"/>
      <c r="FS16" s="573"/>
      <c r="FT16" s="573"/>
    </row>
    <row r="17" spans="1:28" ht="2.25" customHeight="1" thickBot="1">
      <c r="A17" s="34"/>
      <c r="B17" s="3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179" ht="5.25" customHeight="1">
      <c r="A18" s="34"/>
      <c r="B18" s="34"/>
      <c r="C18" s="385" t="s">
        <v>6</v>
      </c>
      <c r="D18" s="385"/>
      <c r="E18" s="385"/>
      <c r="F18" s="385"/>
      <c r="G18" s="404" t="s">
        <v>61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385" t="s">
        <v>8</v>
      </c>
      <c r="AD18" s="385"/>
      <c r="AE18" s="385"/>
      <c r="AF18" s="386"/>
      <c r="AG18" s="393" t="s">
        <v>62</v>
      </c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7" t="s">
        <v>10</v>
      </c>
      <c r="BR18" s="397"/>
      <c r="BS18" s="397"/>
      <c r="BT18" s="397"/>
      <c r="BU18" s="397"/>
      <c r="BV18" s="397"/>
      <c r="BW18" s="397"/>
      <c r="BX18" s="397"/>
      <c r="BY18" s="394" t="s">
        <v>63</v>
      </c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426"/>
      <c r="DA18" s="398" t="s">
        <v>66</v>
      </c>
      <c r="DB18" s="298"/>
      <c r="DC18" s="298"/>
      <c r="DD18" s="298"/>
      <c r="DE18" s="298"/>
      <c r="DF18" s="298"/>
      <c r="DG18" s="298"/>
      <c r="DH18" s="298"/>
      <c r="DI18" s="298"/>
      <c r="DJ18" s="298"/>
      <c r="DK18" s="298" t="s">
        <v>68</v>
      </c>
      <c r="DL18" s="298"/>
      <c r="DM18" s="298"/>
      <c r="DN18" s="298"/>
      <c r="DO18" s="298"/>
      <c r="DP18" s="298"/>
      <c r="DQ18" s="298"/>
      <c r="DR18" s="298"/>
      <c r="DS18" s="298"/>
      <c r="DT18" s="298"/>
      <c r="DU18" s="278" t="s">
        <v>117</v>
      </c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9"/>
      <c r="FE18" s="89" t="s">
        <v>24</v>
      </c>
      <c r="FF18" s="90"/>
      <c r="FG18" s="90"/>
      <c r="FH18" s="90"/>
      <c r="FI18" s="90"/>
      <c r="FJ18" s="90"/>
      <c r="FK18" s="90"/>
      <c r="FL18" s="90"/>
      <c r="FM18" s="90"/>
      <c r="FN18" s="110"/>
      <c r="FO18" s="110"/>
      <c r="FP18" s="110"/>
      <c r="FQ18" s="119" t="s">
        <v>25</v>
      </c>
      <c r="FR18" s="119"/>
      <c r="FS18" s="119"/>
      <c r="FT18" s="120"/>
      <c r="FU18" s="2"/>
      <c r="FV18" s="2"/>
      <c r="FW18" s="2"/>
    </row>
    <row r="19" spans="1:179" ht="5.25" customHeight="1">
      <c r="A19" s="34"/>
      <c r="B19" s="34"/>
      <c r="C19" s="387"/>
      <c r="D19" s="387"/>
      <c r="E19" s="387"/>
      <c r="F19" s="387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387"/>
      <c r="AD19" s="387"/>
      <c r="AE19" s="387"/>
      <c r="AF19" s="388"/>
      <c r="AG19" s="395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387"/>
      <c r="BR19" s="387"/>
      <c r="BS19" s="387"/>
      <c r="BT19" s="387"/>
      <c r="BU19" s="387"/>
      <c r="BV19" s="387"/>
      <c r="BW19" s="387"/>
      <c r="BX19" s="387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427"/>
      <c r="DA19" s="3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9"/>
      <c r="FE19" s="91"/>
      <c r="FF19" s="92"/>
      <c r="FG19" s="92"/>
      <c r="FH19" s="92"/>
      <c r="FI19" s="92"/>
      <c r="FJ19" s="92"/>
      <c r="FK19" s="92"/>
      <c r="FL19" s="92"/>
      <c r="FM19" s="92"/>
      <c r="FN19" s="111"/>
      <c r="FO19" s="111"/>
      <c r="FP19" s="111"/>
      <c r="FQ19" s="66"/>
      <c r="FR19" s="66"/>
      <c r="FS19" s="66"/>
      <c r="FT19" s="121"/>
      <c r="FU19" s="2"/>
      <c r="FV19" s="2"/>
      <c r="FW19" s="2"/>
    </row>
    <row r="20" spans="1:179" ht="5.25" customHeight="1">
      <c r="A20" s="34"/>
      <c r="B20" s="34"/>
      <c r="C20" s="381" t="s">
        <v>7</v>
      </c>
      <c r="D20" s="381"/>
      <c r="E20" s="381"/>
      <c r="F20" s="381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381" t="s">
        <v>9</v>
      </c>
      <c r="AD20" s="381"/>
      <c r="AE20" s="381"/>
      <c r="AF20" s="382"/>
      <c r="AG20" s="395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81" t="s">
        <v>11</v>
      </c>
      <c r="BR20" s="381"/>
      <c r="BS20" s="381"/>
      <c r="BT20" s="381"/>
      <c r="BU20" s="381"/>
      <c r="BV20" s="381"/>
      <c r="BW20" s="381"/>
      <c r="BX20" s="381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427"/>
      <c r="DA20" s="400" t="s">
        <v>118</v>
      </c>
      <c r="DB20" s="401"/>
      <c r="DC20" s="401"/>
      <c r="DD20" s="401"/>
      <c r="DE20" s="401"/>
      <c r="DF20" s="401"/>
      <c r="DG20" s="401"/>
      <c r="DH20" s="401"/>
      <c r="DI20" s="401"/>
      <c r="DJ20" s="402"/>
      <c r="DK20" s="276" t="s">
        <v>12</v>
      </c>
      <c r="DL20" s="276"/>
      <c r="DM20" s="276"/>
      <c r="DN20" s="276"/>
      <c r="DO20" s="276"/>
      <c r="DP20" s="276"/>
      <c r="DQ20" s="276"/>
      <c r="DR20" s="276"/>
      <c r="DS20" s="276"/>
      <c r="DT20" s="276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9"/>
      <c r="FE20" s="91"/>
      <c r="FF20" s="92"/>
      <c r="FG20" s="92"/>
      <c r="FH20" s="92"/>
      <c r="FI20" s="92"/>
      <c r="FJ20" s="92"/>
      <c r="FK20" s="92"/>
      <c r="FL20" s="92"/>
      <c r="FM20" s="92"/>
      <c r="FN20" s="111"/>
      <c r="FO20" s="111"/>
      <c r="FP20" s="111"/>
      <c r="FQ20" s="66"/>
      <c r="FR20" s="66"/>
      <c r="FS20" s="66"/>
      <c r="FT20" s="121"/>
      <c r="FU20" s="2"/>
      <c r="FV20" s="2"/>
      <c r="FW20" s="2"/>
    </row>
    <row r="21" spans="1:179" ht="5.25" customHeight="1">
      <c r="A21" s="34"/>
      <c r="B21" s="34"/>
      <c r="C21" s="383"/>
      <c r="D21" s="383"/>
      <c r="E21" s="383"/>
      <c r="F21" s="383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383"/>
      <c r="AD21" s="383"/>
      <c r="AE21" s="383"/>
      <c r="AF21" s="384"/>
      <c r="AG21" s="395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83"/>
      <c r="BR21" s="383"/>
      <c r="BS21" s="383"/>
      <c r="BT21" s="383"/>
      <c r="BU21" s="383"/>
      <c r="BV21" s="383"/>
      <c r="BW21" s="383"/>
      <c r="BX21" s="383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427"/>
      <c r="DA21" s="403"/>
      <c r="DB21" s="271"/>
      <c r="DC21" s="271"/>
      <c r="DD21" s="271"/>
      <c r="DE21" s="271"/>
      <c r="DF21" s="271"/>
      <c r="DG21" s="271"/>
      <c r="DH21" s="271"/>
      <c r="DI21" s="271"/>
      <c r="DJ21" s="272"/>
      <c r="DK21" s="277"/>
      <c r="DL21" s="277"/>
      <c r="DM21" s="277"/>
      <c r="DN21" s="277"/>
      <c r="DO21" s="277"/>
      <c r="DP21" s="277"/>
      <c r="DQ21" s="277"/>
      <c r="DR21" s="277"/>
      <c r="DS21" s="277"/>
      <c r="DT21" s="277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9"/>
      <c r="FE21" s="91"/>
      <c r="FF21" s="92"/>
      <c r="FG21" s="92"/>
      <c r="FH21" s="92"/>
      <c r="FI21" s="92"/>
      <c r="FJ21" s="92"/>
      <c r="FK21" s="92"/>
      <c r="FL21" s="92"/>
      <c r="FM21" s="92"/>
      <c r="FN21" s="111"/>
      <c r="FO21" s="111"/>
      <c r="FP21" s="111"/>
      <c r="FQ21" s="66"/>
      <c r="FR21" s="66"/>
      <c r="FS21" s="66"/>
      <c r="FT21" s="121"/>
      <c r="FU21" s="2"/>
      <c r="FV21" s="2"/>
      <c r="FW21" s="2"/>
    </row>
    <row r="22" spans="1:179" ht="9.75" customHeight="1" thickBot="1">
      <c r="A22" s="34"/>
      <c r="B22" s="34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408" t="s">
        <v>13</v>
      </c>
      <c r="AD22" s="409"/>
      <c r="AE22" s="409"/>
      <c r="AF22" s="410"/>
      <c r="AG22" s="390" t="s">
        <v>14</v>
      </c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392"/>
      <c r="BR22" s="392"/>
      <c r="BS22" s="392"/>
      <c r="BT22" s="392"/>
      <c r="BU22" s="392"/>
      <c r="BV22" s="392"/>
      <c r="BW22" s="392"/>
      <c r="BX22" s="392"/>
      <c r="BY22" s="280" t="s">
        <v>15</v>
      </c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391"/>
      <c r="DA22" s="396"/>
      <c r="DB22" s="392"/>
      <c r="DC22" s="392"/>
      <c r="DD22" s="392"/>
      <c r="DE22" s="392"/>
      <c r="DF22" s="392"/>
      <c r="DG22" s="392"/>
      <c r="DH22" s="392"/>
      <c r="DI22" s="392"/>
      <c r="DJ22" s="39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0" t="s">
        <v>14</v>
      </c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1"/>
      <c r="FE22" s="93"/>
      <c r="FF22" s="94"/>
      <c r="FG22" s="94"/>
      <c r="FH22" s="94"/>
      <c r="FI22" s="94"/>
      <c r="FJ22" s="94"/>
      <c r="FK22" s="94"/>
      <c r="FL22" s="94"/>
      <c r="FM22" s="94"/>
      <c r="FN22" s="112"/>
      <c r="FO22" s="112"/>
      <c r="FP22" s="112"/>
      <c r="FQ22" s="122"/>
      <c r="FR22" s="122"/>
      <c r="FS22" s="122"/>
      <c r="FT22" s="123"/>
      <c r="FU22" s="2"/>
      <c r="FV22" s="2"/>
      <c r="FW22" s="2"/>
    </row>
    <row r="23" spans="1:179" ht="6" customHeight="1">
      <c r="A23" s="12" t="str">
        <f>C23</f>
        <v>31</v>
      </c>
      <c r="B23" s="9" t="e">
        <f>MATCH(C23,#REF!,0)</f>
        <v>#REF!</v>
      </c>
      <c r="C23" s="80" t="s">
        <v>96</v>
      </c>
      <c r="D23" s="81"/>
      <c r="E23" s="81"/>
      <c r="F23" s="82"/>
      <c r="G23" s="151" t="s">
        <v>54</v>
      </c>
      <c r="H23" s="152"/>
      <c r="I23" s="152"/>
      <c r="J23" s="153"/>
      <c r="K23" s="142" t="s">
        <v>133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  <c r="AC23" s="135" t="s">
        <v>70</v>
      </c>
      <c r="AD23" s="135"/>
      <c r="AE23" s="135"/>
      <c r="AF23" s="160"/>
      <c r="AG23" s="50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2"/>
      <c r="BQ23" s="135">
        <v>18</v>
      </c>
      <c r="BR23" s="135"/>
      <c r="BS23" s="135"/>
      <c r="BT23" s="135"/>
      <c r="BU23" s="135"/>
      <c r="BV23" s="135"/>
      <c r="BW23" s="135"/>
      <c r="BX23" s="135"/>
      <c r="BY23" s="136">
        <f>INT(AG23*BQ23/100/1000)</f>
        <v>0</v>
      </c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8"/>
      <c r="DA23" s="124">
        <v>89</v>
      </c>
      <c r="DB23" s="125"/>
      <c r="DC23" s="125"/>
      <c r="DD23" s="125"/>
      <c r="DE23" s="125"/>
      <c r="DF23" s="125"/>
      <c r="DG23" s="125"/>
      <c r="DH23" s="125"/>
      <c r="DI23" s="125"/>
      <c r="DJ23" s="125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13">
        <f>INT(BY23*DA23)</f>
        <v>0</v>
      </c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5"/>
      <c r="FE23" s="95" t="s">
        <v>26</v>
      </c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7"/>
      <c r="FU23" s="2"/>
      <c r="FV23" s="2"/>
      <c r="FW23" s="2"/>
    </row>
    <row r="24" spans="1:179" ht="6" customHeight="1">
      <c r="A24" s="13"/>
      <c r="B24" s="9" t="e">
        <f>MATCH(C24,#REF!,0)</f>
        <v>#REF!</v>
      </c>
      <c r="C24" s="83"/>
      <c r="D24" s="84"/>
      <c r="E24" s="84"/>
      <c r="F24" s="85"/>
      <c r="G24" s="154"/>
      <c r="H24" s="155"/>
      <c r="I24" s="155"/>
      <c r="J24" s="156"/>
      <c r="K24" s="145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  <c r="AC24" s="135"/>
      <c r="AD24" s="135"/>
      <c r="AE24" s="135"/>
      <c r="AF24" s="160"/>
      <c r="AG24" s="53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135"/>
      <c r="BR24" s="135"/>
      <c r="BS24" s="135"/>
      <c r="BT24" s="135"/>
      <c r="BU24" s="135"/>
      <c r="BV24" s="135"/>
      <c r="BW24" s="135"/>
      <c r="BX24" s="135"/>
      <c r="BY24" s="139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1"/>
      <c r="DA24" s="124"/>
      <c r="DB24" s="125"/>
      <c r="DC24" s="125"/>
      <c r="DD24" s="125"/>
      <c r="DE24" s="125"/>
      <c r="DF24" s="125"/>
      <c r="DG24" s="125"/>
      <c r="DH24" s="125"/>
      <c r="DI24" s="125"/>
      <c r="DJ24" s="125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16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8"/>
      <c r="FE24" s="98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100"/>
      <c r="FU24" s="2"/>
      <c r="FV24" s="2"/>
      <c r="FW24" s="2"/>
    </row>
    <row r="25" spans="1:179" ht="6" customHeight="1">
      <c r="A25" s="13"/>
      <c r="C25" s="83"/>
      <c r="D25" s="84"/>
      <c r="E25" s="84"/>
      <c r="F25" s="85"/>
      <c r="G25" s="154"/>
      <c r="H25" s="155"/>
      <c r="I25" s="155"/>
      <c r="J25" s="156"/>
      <c r="K25" s="145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7"/>
      <c r="AC25" s="135" t="s">
        <v>71</v>
      </c>
      <c r="AD25" s="135"/>
      <c r="AE25" s="135"/>
      <c r="AF25" s="160"/>
      <c r="AG25" s="50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2"/>
      <c r="BQ25" s="135">
        <v>18</v>
      </c>
      <c r="BR25" s="135"/>
      <c r="BS25" s="135"/>
      <c r="BT25" s="135"/>
      <c r="BU25" s="135"/>
      <c r="BV25" s="135"/>
      <c r="BW25" s="135"/>
      <c r="BX25" s="135"/>
      <c r="BY25" s="136">
        <f>INT(AG25*BQ25/100/1000)</f>
        <v>0</v>
      </c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8"/>
      <c r="DA25" s="124">
        <v>89</v>
      </c>
      <c r="DB25" s="125"/>
      <c r="DC25" s="125"/>
      <c r="DD25" s="125"/>
      <c r="DE25" s="125"/>
      <c r="DF25" s="125"/>
      <c r="DG25" s="125"/>
      <c r="DH25" s="125"/>
      <c r="DI25" s="125"/>
      <c r="DJ25" s="125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13">
        <f>INT(BY25*DA25)</f>
        <v>0</v>
      </c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5"/>
      <c r="FE25" s="98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100"/>
      <c r="FU25" s="2"/>
      <c r="FV25" s="2"/>
      <c r="FW25" s="2"/>
    </row>
    <row r="26" spans="1:179" ht="6" customHeight="1">
      <c r="A26" s="13"/>
      <c r="C26" s="83"/>
      <c r="D26" s="84"/>
      <c r="E26" s="84"/>
      <c r="F26" s="85"/>
      <c r="G26" s="154"/>
      <c r="H26" s="155"/>
      <c r="I26" s="155"/>
      <c r="J26" s="156"/>
      <c r="K26" s="145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135"/>
      <c r="AD26" s="135"/>
      <c r="AE26" s="135"/>
      <c r="AF26" s="160"/>
      <c r="AG26" s="53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135"/>
      <c r="BR26" s="135"/>
      <c r="BS26" s="135"/>
      <c r="BT26" s="135"/>
      <c r="BU26" s="135"/>
      <c r="BV26" s="135"/>
      <c r="BW26" s="135"/>
      <c r="BX26" s="135"/>
      <c r="BY26" s="139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1"/>
      <c r="DA26" s="124"/>
      <c r="DB26" s="125"/>
      <c r="DC26" s="125"/>
      <c r="DD26" s="125"/>
      <c r="DE26" s="125"/>
      <c r="DF26" s="125"/>
      <c r="DG26" s="125"/>
      <c r="DH26" s="125"/>
      <c r="DI26" s="125"/>
      <c r="DJ26" s="125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16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8"/>
      <c r="FE26" s="1"/>
      <c r="FF26" s="2"/>
      <c r="FG26" s="2"/>
      <c r="FH26" s="2"/>
      <c r="FI26" s="2"/>
      <c r="FJ26" s="2"/>
      <c r="FK26" s="101"/>
      <c r="FL26" s="102"/>
      <c r="FM26" s="102"/>
      <c r="FN26" s="102"/>
      <c r="FO26" s="103"/>
      <c r="FP26" s="2"/>
      <c r="FQ26" s="3"/>
      <c r="FR26" s="3"/>
      <c r="FS26" s="2"/>
      <c r="FT26" s="14"/>
      <c r="FU26" s="2"/>
      <c r="FV26" s="2"/>
      <c r="FW26" s="2"/>
    </row>
    <row r="27" spans="1:179" ht="6" customHeight="1">
      <c r="A27" s="13"/>
      <c r="C27" s="83"/>
      <c r="D27" s="84"/>
      <c r="E27" s="84"/>
      <c r="F27" s="85"/>
      <c r="G27" s="154"/>
      <c r="H27" s="155"/>
      <c r="I27" s="155"/>
      <c r="J27" s="156"/>
      <c r="K27" s="145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7"/>
      <c r="AC27" s="135" t="s">
        <v>73</v>
      </c>
      <c r="AD27" s="135"/>
      <c r="AE27" s="135"/>
      <c r="AF27" s="160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2"/>
      <c r="BQ27" s="135">
        <v>19</v>
      </c>
      <c r="BR27" s="135"/>
      <c r="BS27" s="135"/>
      <c r="BT27" s="135"/>
      <c r="BU27" s="135"/>
      <c r="BV27" s="135"/>
      <c r="BW27" s="135"/>
      <c r="BX27" s="135"/>
      <c r="BY27" s="136">
        <f>INT(AG27*BQ27/100/1000)</f>
        <v>0</v>
      </c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8"/>
      <c r="DA27" s="124">
        <v>79</v>
      </c>
      <c r="DB27" s="125"/>
      <c r="DC27" s="125"/>
      <c r="DD27" s="125"/>
      <c r="DE27" s="125"/>
      <c r="DF27" s="125"/>
      <c r="DG27" s="125"/>
      <c r="DH27" s="125"/>
      <c r="DI27" s="125"/>
      <c r="DJ27" s="125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13">
        <f>INT(BY27*DA27)</f>
        <v>0</v>
      </c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5"/>
      <c r="FE27" s="1"/>
      <c r="FF27" s="2"/>
      <c r="FG27" s="2"/>
      <c r="FH27" s="2"/>
      <c r="FI27" s="2"/>
      <c r="FJ27" s="2"/>
      <c r="FK27" s="104"/>
      <c r="FL27" s="105"/>
      <c r="FM27" s="105"/>
      <c r="FN27" s="105"/>
      <c r="FO27" s="106"/>
      <c r="FP27" s="46" t="s">
        <v>27</v>
      </c>
      <c r="FQ27" s="46"/>
      <c r="FR27" s="46"/>
      <c r="FS27" s="2"/>
      <c r="FT27" s="14"/>
      <c r="FU27" s="2"/>
      <c r="FV27" s="2"/>
      <c r="FW27" s="2"/>
    </row>
    <row r="28" spans="1:179" ht="6" customHeight="1">
      <c r="A28" s="13"/>
      <c r="C28" s="83"/>
      <c r="D28" s="84"/>
      <c r="E28" s="84"/>
      <c r="F28" s="85"/>
      <c r="G28" s="154"/>
      <c r="H28" s="155"/>
      <c r="I28" s="155"/>
      <c r="J28" s="156"/>
      <c r="K28" s="145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  <c r="AC28" s="135"/>
      <c r="AD28" s="135"/>
      <c r="AE28" s="135"/>
      <c r="AF28" s="160"/>
      <c r="AG28" s="53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135"/>
      <c r="BR28" s="135"/>
      <c r="BS28" s="135"/>
      <c r="BT28" s="135"/>
      <c r="BU28" s="135"/>
      <c r="BV28" s="135"/>
      <c r="BW28" s="135"/>
      <c r="BX28" s="135"/>
      <c r="BY28" s="139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1"/>
      <c r="DA28" s="124"/>
      <c r="DB28" s="125"/>
      <c r="DC28" s="125"/>
      <c r="DD28" s="125"/>
      <c r="DE28" s="125"/>
      <c r="DF28" s="125"/>
      <c r="DG28" s="125"/>
      <c r="DH28" s="125"/>
      <c r="DI28" s="125"/>
      <c r="DJ28" s="125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16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8"/>
      <c r="FE28" s="1"/>
      <c r="FF28" s="2"/>
      <c r="FG28" s="2"/>
      <c r="FH28" s="2"/>
      <c r="FI28" s="2"/>
      <c r="FJ28" s="2"/>
      <c r="FK28" s="107"/>
      <c r="FL28" s="108"/>
      <c r="FM28" s="108"/>
      <c r="FN28" s="108"/>
      <c r="FO28" s="109"/>
      <c r="FP28" s="46"/>
      <c r="FQ28" s="46"/>
      <c r="FR28" s="46"/>
      <c r="FS28" s="2"/>
      <c r="FT28" s="14"/>
      <c r="FU28" s="2"/>
      <c r="FV28" s="2"/>
      <c r="FW28" s="2"/>
    </row>
    <row r="29" spans="1:179" ht="6" customHeight="1" thickBot="1">
      <c r="A29" s="13"/>
      <c r="C29" s="83"/>
      <c r="D29" s="84"/>
      <c r="E29" s="84"/>
      <c r="F29" s="85"/>
      <c r="G29" s="154"/>
      <c r="H29" s="155"/>
      <c r="I29" s="155"/>
      <c r="J29" s="156"/>
      <c r="K29" s="145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7"/>
      <c r="AC29" s="135" t="s">
        <v>111</v>
      </c>
      <c r="AD29" s="135"/>
      <c r="AE29" s="135"/>
      <c r="AF29" s="160"/>
      <c r="AG29" s="50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2"/>
      <c r="BQ29" s="135">
        <v>19</v>
      </c>
      <c r="BR29" s="135"/>
      <c r="BS29" s="135"/>
      <c r="BT29" s="135"/>
      <c r="BU29" s="135"/>
      <c r="BV29" s="135"/>
      <c r="BW29" s="135"/>
      <c r="BX29" s="135"/>
      <c r="BY29" s="136">
        <f>INT(AG29*BQ29/100/1000)</f>
        <v>0</v>
      </c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8"/>
      <c r="DA29" s="124">
        <v>62</v>
      </c>
      <c r="DB29" s="125"/>
      <c r="DC29" s="125"/>
      <c r="DD29" s="125"/>
      <c r="DE29" s="125"/>
      <c r="DF29" s="125"/>
      <c r="DG29" s="125"/>
      <c r="DH29" s="125"/>
      <c r="DI29" s="125"/>
      <c r="DJ29" s="125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13">
        <f>INT(BY29*DA29)</f>
        <v>0</v>
      </c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5"/>
      <c r="FE29" s="15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7"/>
      <c r="FT29" s="18"/>
      <c r="FU29" s="2"/>
      <c r="FV29" s="2"/>
      <c r="FW29" s="2"/>
    </row>
    <row r="30" spans="1:179" ht="6" customHeight="1">
      <c r="A30" s="13"/>
      <c r="C30" s="86"/>
      <c r="D30" s="87"/>
      <c r="E30" s="87"/>
      <c r="F30" s="88"/>
      <c r="G30" s="154"/>
      <c r="H30" s="155"/>
      <c r="I30" s="155"/>
      <c r="J30" s="156"/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50"/>
      <c r="AC30" s="135"/>
      <c r="AD30" s="135"/>
      <c r="AE30" s="135"/>
      <c r="AF30" s="160"/>
      <c r="AG30" s="53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135"/>
      <c r="BR30" s="135"/>
      <c r="BS30" s="135"/>
      <c r="BT30" s="135"/>
      <c r="BU30" s="135"/>
      <c r="BV30" s="135"/>
      <c r="BW30" s="135"/>
      <c r="BX30" s="135"/>
      <c r="BY30" s="139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1"/>
      <c r="DA30" s="124"/>
      <c r="DB30" s="125"/>
      <c r="DC30" s="125"/>
      <c r="DD30" s="125"/>
      <c r="DE30" s="125"/>
      <c r="DF30" s="125"/>
      <c r="DG30" s="125"/>
      <c r="DH30" s="125"/>
      <c r="DI30" s="125"/>
      <c r="DJ30" s="125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16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8"/>
      <c r="FE30" s="95" t="s">
        <v>28</v>
      </c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7"/>
      <c r="FU30" s="2"/>
      <c r="FV30" s="2"/>
      <c r="FW30" s="2"/>
    </row>
    <row r="31" spans="1:179" ht="6" customHeight="1">
      <c r="A31" s="12" t="str">
        <f>C31</f>
        <v>32</v>
      </c>
      <c r="B31" s="9" t="e">
        <f>MATCH(C31,#REF!,0)</f>
        <v>#REF!</v>
      </c>
      <c r="C31" s="80" t="s">
        <v>107</v>
      </c>
      <c r="D31" s="81"/>
      <c r="E31" s="81"/>
      <c r="F31" s="82"/>
      <c r="G31" s="154"/>
      <c r="H31" s="155"/>
      <c r="I31" s="155"/>
      <c r="J31" s="156"/>
      <c r="K31" s="67" t="s">
        <v>16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7"/>
      <c r="AC31" s="135" t="s">
        <v>70</v>
      </c>
      <c r="AD31" s="135"/>
      <c r="AE31" s="135"/>
      <c r="AF31" s="160"/>
      <c r="AG31" s="50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2"/>
      <c r="BQ31" s="135">
        <v>20</v>
      </c>
      <c r="BR31" s="135"/>
      <c r="BS31" s="135"/>
      <c r="BT31" s="135"/>
      <c r="BU31" s="135"/>
      <c r="BV31" s="135"/>
      <c r="BW31" s="135"/>
      <c r="BX31" s="135"/>
      <c r="BY31" s="136">
        <f>INT(AG31*BQ31/100/1000)</f>
        <v>0</v>
      </c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8"/>
      <c r="DA31" s="124">
        <v>16</v>
      </c>
      <c r="DB31" s="125"/>
      <c r="DC31" s="125"/>
      <c r="DD31" s="125"/>
      <c r="DE31" s="125"/>
      <c r="DF31" s="125"/>
      <c r="DG31" s="125"/>
      <c r="DH31" s="125"/>
      <c r="DI31" s="125"/>
      <c r="DJ31" s="125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13">
        <f>INT(BY31*DA31)</f>
        <v>0</v>
      </c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5"/>
      <c r="FE31" s="98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100"/>
      <c r="FU31" s="2"/>
      <c r="FV31" s="2"/>
      <c r="FW31" s="2"/>
    </row>
    <row r="32" spans="1:179" ht="9.75" customHeight="1">
      <c r="A32" s="13"/>
      <c r="B32" s="9" t="e">
        <f>MATCH(C32,#REF!,0)</f>
        <v>#REF!</v>
      </c>
      <c r="C32" s="83"/>
      <c r="D32" s="84"/>
      <c r="E32" s="84"/>
      <c r="F32" s="85"/>
      <c r="G32" s="154"/>
      <c r="H32" s="155"/>
      <c r="I32" s="155"/>
      <c r="J32" s="156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35"/>
      <c r="AD32" s="135"/>
      <c r="AE32" s="135"/>
      <c r="AF32" s="160"/>
      <c r="AG32" s="53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135"/>
      <c r="BR32" s="135"/>
      <c r="BS32" s="135"/>
      <c r="BT32" s="135"/>
      <c r="BU32" s="135"/>
      <c r="BV32" s="135"/>
      <c r="BW32" s="135"/>
      <c r="BX32" s="135"/>
      <c r="BY32" s="139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1"/>
      <c r="DA32" s="124"/>
      <c r="DB32" s="125"/>
      <c r="DC32" s="125"/>
      <c r="DD32" s="125"/>
      <c r="DE32" s="125"/>
      <c r="DF32" s="125"/>
      <c r="DG32" s="125"/>
      <c r="DH32" s="125"/>
      <c r="DI32" s="125"/>
      <c r="DJ32" s="125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16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8"/>
      <c r="FE32" s="98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100"/>
      <c r="FU32" s="2"/>
      <c r="FV32" s="2"/>
      <c r="FW32" s="2"/>
    </row>
    <row r="33" spans="1:180" ht="6" customHeight="1">
      <c r="A33" s="13"/>
      <c r="C33" s="83"/>
      <c r="D33" s="84"/>
      <c r="E33" s="84"/>
      <c r="F33" s="85"/>
      <c r="G33" s="154"/>
      <c r="H33" s="155"/>
      <c r="I33" s="155"/>
      <c r="J33" s="156"/>
      <c r="K33" s="128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35" t="s">
        <v>71</v>
      </c>
      <c r="AD33" s="135"/>
      <c r="AE33" s="135"/>
      <c r="AF33" s="160"/>
      <c r="AG33" s="50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2"/>
      <c r="BQ33" s="135">
        <v>20</v>
      </c>
      <c r="BR33" s="135"/>
      <c r="BS33" s="135"/>
      <c r="BT33" s="135"/>
      <c r="BU33" s="135"/>
      <c r="BV33" s="135"/>
      <c r="BW33" s="135"/>
      <c r="BX33" s="135"/>
      <c r="BY33" s="136">
        <f>INT(AG33*BQ33/100/1000)</f>
        <v>0</v>
      </c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8"/>
      <c r="DA33" s="124">
        <v>16</v>
      </c>
      <c r="DB33" s="125"/>
      <c r="DC33" s="125"/>
      <c r="DD33" s="125"/>
      <c r="DE33" s="125"/>
      <c r="DF33" s="125"/>
      <c r="DG33" s="125"/>
      <c r="DH33" s="125"/>
      <c r="DI33" s="125"/>
      <c r="DJ33" s="125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13">
        <f>INT(BY33*DA33)</f>
        <v>0</v>
      </c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5"/>
      <c r="FE33" s="1"/>
      <c r="FF33" s="2"/>
      <c r="FG33" s="2"/>
      <c r="FH33" s="2"/>
      <c r="FI33" s="2"/>
      <c r="FJ33" s="2"/>
      <c r="FK33" s="101"/>
      <c r="FL33" s="102"/>
      <c r="FM33" s="102"/>
      <c r="FN33" s="102"/>
      <c r="FO33" s="103"/>
      <c r="FP33" s="2"/>
      <c r="FQ33" s="2"/>
      <c r="FR33" s="2"/>
      <c r="FS33" s="2"/>
      <c r="FT33" s="14"/>
      <c r="FU33" s="2"/>
      <c r="FV33" s="2"/>
      <c r="FW33" s="2"/>
      <c r="FX33" s="19"/>
    </row>
    <row r="34" spans="1:179" ht="6" customHeight="1">
      <c r="A34" s="13"/>
      <c r="C34" s="83"/>
      <c r="D34" s="84"/>
      <c r="E34" s="84"/>
      <c r="F34" s="85"/>
      <c r="G34" s="154"/>
      <c r="H34" s="155"/>
      <c r="I34" s="155"/>
      <c r="J34" s="156"/>
      <c r="K34" s="128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35"/>
      <c r="AD34" s="135"/>
      <c r="AE34" s="135"/>
      <c r="AF34" s="160"/>
      <c r="AG34" s="53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135"/>
      <c r="BR34" s="135"/>
      <c r="BS34" s="135"/>
      <c r="BT34" s="135"/>
      <c r="BU34" s="135"/>
      <c r="BV34" s="135"/>
      <c r="BW34" s="135"/>
      <c r="BX34" s="135"/>
      <c r="BY34" s="139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1"/>
      <c r="DA34" s="124"/>
      <c r="DB34" s="125"/>
      <c r="DC34" s="125"/>
      <c r="DD34" s="125"/>
      <c r="DE34" s="125"/>
      <c r="DF34" s="125"/>
      <c r="DG34" s="125"/>
      <c r="DH34" s="125"/>
      <c r="DI34" s="125"/>
      <c r="DJ34" s="125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16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8"/>
      <c r="FE34" s="1"/>
      <c r="FF34" s="2"/>
      <c r="FG34" s="2"/>
      <c r="FH34" s="2"/>
      <c r="FI34" s="2"/>
      <c r="FJ34" s="2"/>
      <c r="FK34" s="104"/>
      <c r="FL34" s="105"/>
      <c r="FM34" s="105"/>
      <c r="FN34" s="105"/>
      <c r="FO34" s="106"/>
      <c r="FP34" s="2"/>
      <c r="FQ34" s="2"/>
      <c r="FR34" s="2"/>
      <c r="FS34" s="2"/>
      <c r="FT34" s="14"/>
      <c r="FU34" s="2"/>
      <c r="FV34" s="2"/>
      <c r="FW34" s="2"/>
    </row>
    <row r="35" spans="1:179" ht="6" customHeight="1">
      <c r="A35" s="13"/>
      <c r="C35" s="83"/>
      <c r="D35" s="84"/>
      <c r="E35" s="84"/>
      <c r="F35" s="85"/>
      <c r="G35" s="154"/>
      <c r="H35" s="155"/>
      <c r="I35" s="155"/>
      <c r="J35" s="156"/>
      <c r="K35" s="128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35" t="s">
        <v>73</v>
      </c>
      <c r="AD35" s="135"/>
      <c r="AE35" s="135"/>
      <c r="AF35" s="160"/>
      <c r="AG35" s="50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2"/>
      <c r="BQ35" s="135">
        <v>20</v>
      </c>
      <c r="BR35" s="135"/>
      <c r="BS35" s="135"/>
      <c r="BT35" s="135"/>
      <c r="BU35" s="135"/>
      <c r="BV35" s="135"/>
      <c r="BW35" s="135"/>
      <c r="BX35" s="135"/>
      <c r="BY35" s="136">
        <f>INT(AG35*BQ35/100/1000)</f>
        <v>0</v>
      </c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8"/>
      <c r="DA35" s="124">
        <v>11</v>
      </c>
      <c r="DB35" s="125"/>
      <c r="DC35" s="125"/>
      <c r="DD35" s="125"/>
      <c r="DE35" s="125"/>
      <c r="DF35" s="125"/>
      <c r="DG35" s="125"/>
      <c r="DH35" s="125"/>
      <c r="DI35" s="125"/>
      <c r="DJ35" s="125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13">
        <f>INT(BY35*DA35)</f>
        <v>0</v>
      </c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5"/>
      <c r="FE35" s="1"/>
      <c r="FF35" s="2"/>
      <c r="FG35" s="2"/>
      <c r="FH35" s="2"/>
      <c r="FI35" s="2"/>
      <c r="FJ35" s="2"/>
      <c r="FK35" s="107"/>
      <c r="FL35" s="108"/>
      <c r="FM35" s="108"/>
      <c r="FN35" s="108"/>
      <c r="FO35" s="109"/>
      <c r="FP35" s="2"/>
      <c r="FQ35" s="2"/>
      <c r="FR35" s="2"/>
      <c r="FS35" s="2"/>
      <c r="FT35" s="14"/>
      <c r="FU35" s="2"/>
      <c r="FV35" s="2"/>
      <c r="FW35" s="2"/>
    </row>
    <row r="36" spans="1:179" ht="6" customHeight="1" thickBot="1">
      <c r="A36" s="13"/>
      <c r="C36" s="83"/>
      <c r="D36" s="84"/>
      <c r="E36" s="84"/>
      <c r="F36" s="85"/>
      <c r="G36" s="154"/>
      <c r="H36" s="155"/>
      <c r="I36" s="155"/>
      <c r="J36" s="156"/>
      <c r="K36" s="128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35"/>
      <c r="AD36" s="135"/>
      <c r="AE36" s="135"/>
      <c r="AF36" s="160"/>
      <c r="AG36" s="53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135"/>
      <c r="BR36" s="135"/>
      <c r="BS36" s="135"/>
      <c r="BT36" s="135"/>
      <c r="BU36" s="135"/>
      <c r="BV36" s="135"/>
      <c r="BW36" s="135"/>
      <c r="BX36" s="135"/>
      <c r="BY36" s="139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1"/>
      <c r="DA36" s="124"/>
      <c r="DB36" s="125"/>
      <c r="DC36" s="125"/>
      <c r="DD36" s="125"/>
      <c r="DE36" s="125"/>
      <c r="DF36" s="125"/>
      <c r="DG36" s="125"/>
      <c r="DH36" s="125"/>
      <c r="DI36" s="125"/>
      <c r="DJ36" s="125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16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8"/>
      <c r="FE36" s="1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14"/>
      <c r="FU36" s="2"/>
      <c r="FV36" s="2"/>
      <c r="FW36" s="2"/>
    </row>
    <row r="37" spans="1:179" ht="6" customHeight="1">
      <c r="A37" s="13"/>
      <c r="C37" s="83"/>
      <c r="D37" s="84"/>
      <c r="E37" s="84"/>
      <c r="F37" s="85"/>
      <c r="G37" s="154"/>
      <c r="H37" s="155"/>
      <c r="I37" s="155"/>
      <c r="J37" s="156"/>
      <c r="K37" s="128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35" t="s">
        <v>111</v>
      </c>
      <c r="AD37" s="135"/>
      <c r="AE37" s="135"/>
      <c r="AF37" s="160"/>
      <c r="AG37" s="50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2"/>
      <c r="BQ37" s="135">
        <v>19</v>
      </c>
      <c r="BR37" s="135"/>
      <c r="BS37" s="135"/>
      <c r="BT37" s="135"/>
      <c r="BU37" s="135"/>
      <c r="BV37" s="135"/>
      <c r="BW37" s="135"/>
      <c r="BX37" s="135"/>
      <c r="BY37" s="136">
        <f>INT(AG37*BQ37/100/1000)</f>
        <v>0</v>
      </c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8"/>
      <c r="DA37" s="124">
        <v>11</v>
      </c>
      <c r="DB37" s="125"/>
      <c r="DC37" s="125"/>
      <c r="DD37" s="125"/>
      <c r="DE37" s="125"/>
      <c r="DF37" s="125"/>
      <c r="DG37" s="125"/>
      <c r="DH37" s="125"/>
      <c r="DI37" s="125"/>
      <c r="DJ37" s="125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13">
        <f>INT(BY37*DA37)</f>
        <v>0</v>
      </c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5"/>
      <c r="FE37" s="338" t="s">
        <v>29</v>
      </c>
      <c r="FF37" s="339"/>
      <c r="FG37" s="339"/>
      <c r="FH37" s="339"/>
      <c r="FI37" s="339"/>
      <c r="FJ37" s="339"/>
      <c r="FK37" s="339"/>
      <c r="FL37" s="339"/>
      <c r="FM37" s="339"/>
      <c r="FN37" s="339"/>
      <c r="FO37" s="339"/>
      <c r="FP37" s="339"/>
      <c r="FQ37" s="339"/>
      <c r="FR37" s="339"/>
      <c r="FS37" s="339"/>
      <c r="FT37" s="340"/>
      <c r="FU37" s="2"/>
      <c r="FV37" s="2"/>
      <c r="FW37" s="2"/>
    </row>
    <row r="38" spans="1:179" ht="6" customHeight="1">
      <c r="A38" s="13"/>
      <c r="C38" s="86"/>
      <c r="D38" s="87"/>
      <c r="E38" s="87"/>
      <c r="F38" s="88"/>
      <c r="G38" s="154"/>
      <c r="H38" s="155"/>
      <c r="I38" s="155"/>
      <c r="J38" s="156"/>
      <c r="K38" s="131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3"/>
      <c r="AC38" s="135"/>
      <c r="AD38" s="135"/>
      <c r="AE38" s="135"/>
      <c r="AF38" s="160"/>
      <c r="AG38" s="53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135"/>
      <c r="BR38" s="135"/>
      <c r="BS38" s="135"/>
      <c r="BT38" s="135"/>
      <c r="BU38" s="135"/>
      <c r="BV38" s="135"/>
      <c r="BW38" s="135"/>
      <c r="BX38" s="135"/>
      <c r="BY38" s="139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1"/>
      <c r="DA38" s="124"/>
      <c r="DB38" s="125"/>
      <c r="DC38" s="125"/>
      <c r="DD38" s="125"/>
      <c r="DE38" s="125"/>
      <c r="DF38" s="125"/>
      <c r="DG38" s="125"/>
      <c r="DH38" s="125"/>
      <c r="DI38" s="125"/>
      <c r="DJ38" s="125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16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8"/>
      <c r="FE38" s="341"/>
      <c r="FF38" s="342"/>
      <c r="FG38" s="342"/>
      <c r="FH38" s="342"/>
      <c r="FI38" s="342"/>
      <c r="FJ38" s="342"/>
      <c r="FK38" s="342"/>
      <c r="FL38" s="342"/>
      <c r="FM38" s="342"/>
      <c r="FN38" s="342"/>
      <c r="FO38" s="342"/>
      <c r="FP38" s="342"/>
      <c r="FQ38" s="342"/>
      <c r="FR38" s="342"/>
      <c r="FS38" s="342"/>
      <c r="FT38" s="343"/>
      <c r="FU38" s="2"/>
      <c r="FV38" s="2"/>
      <c r="FW38" s="2"/>
    </row>
    <row r="39" spans="1:179" ht="6" customHeight="1">
      <c r="A39" s="12" t="str">
        <f>C39</f>
        <v>33</v>
      </c>
      <c r="B39" s="9" t="e">
        <f>MATCH(C39,#REF!,0)</f>
        <v>#REF!</v>
      </c>
      <c r="C39" s="80" t="s">
        <v>97</v>
      </c>
      <c r="D39" s="81"/>
      <c r="E39" s="81"/>
      <c r="F39" s="82"/>
      <c r="G39" s="154"/>
      <c r="H39" s="155"/>
      <c r="I39" s="155"/>
      <c r="J39" s="156"/>
      <c r="K39" s="67" t="s">
        <v>17</v>
      </c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7"/>
      <c r="AC39" s="135" t="s">
        <v>74</v>
      </c>
      <c r="AD39" s="135"/>
      <c r="AE39" s="135"/>
      <c r="AF39" s="16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2"/>
      <c r="BQ39" s="135">
        <v>18</v>
      </c>
      <c r="BR39" s="135"/>
      <c r="BS39" s="135"/>
      <c r="BT39" s="135"/>
      <c r="BU39" s="135"/>
      <c r="BV39" s="135"/>
      <c r="BW39" s="135"/>
      <c r="BX39" s="135"/>
      <c r="BY39" s="136">
        <f>INT(AG39*BQ39/100/1000)</f>
        <v>0</v>
      </c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8"/>
      <c r="DA39" s="124">
        <v>10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13">
        <f>INT(BY39*DA39)</f>
        <v>0</v>
      </c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5"/>
      <c r="FE39" s="1"/>
      <c r="FF39" s="77" t="str">
        <f>"1"&amp;".前年度と同額"</f>
        <v>1.前年度と同額</v>
      </c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9"/>
      <c r="FU39" s="2"/>
      <c r="FV39" s="2"/>
      <c r="FW39" s="2"/>
    </row>
    <row r="40" spans="1:179" ht="6" customHeight="1">
      <c r="A40" s="13"/>
      <c r="B40" s="9" t="e">
        <f>MATCH(C40,#REF!,0)</f>
        <v>#REF!</v>
      </c>
      <c r="C40" s="83"/>
      <c r="D40" s="84"/>
      <c r="E40" s="84"/>
      <c r="F40" s="85"/>
      <c r="G40" s="154"/>
      <c r="H40" s="155"/>
      <c r="I40" s="155"/>
      <c r="J40" s="156"/>
      <c r="K40" s="128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35"/>
      <c r="AD40" s="135"/>
      <c r="AE40" s="135"/>
      <c r="AF40" s="160"/>
      <c r="AG40" s="53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135"/>
      <c r="BR40" s="135"/>
      <c r="BS40" s="135"/>
      <c r="BT40" s="135"/>
      <c r="BU40" s="135"/>
      <c r="BV40" s="135"/>
      <c r="BW40" s="135"/>
      <c r="BX40" s="135"/>
      <c r="BY40" s="139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1"/>
      <c r="DA40" s="124"/>
      <c r="DB40" s="125"/>
      <c r="DC40" s="125"/>
      <c r="DD40" s="125"/>
      <c r="DE40" s="125"/>
      <c r="DF40" s="125"/>
      <c r="DG40" s="125"/>
      <c r="DH40" s="125"/>
      <c r="DI40" s="125"/>
      <c r="DJ40" s="125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16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8"/>
      <c r="FE40" s="20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9"/>
      <c r="FU40" s="2"/>
      <c r="FV40" s="2"/>
      <c r="FW40" s="2"/>
    </row>
    <row r="41" spans="1:182" ht="6" customHeight="1">
      <c r="A41" s="13"/>
      <c r="C41" s="83"/>
      <c r="D41" s="84"/>
      <c r="E41" s="84"/>
      <c r="F41" s="85"/>
      <c r="G41" s="154"/>
      <c r="H41" s="155"/>
      <c r="I41" s="155"/>
      <c r="J41" s="156"/>
      <c r="K41" s="128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35" t="s">
        <v>75</v>
      </c>
      <c r="AD41" s="135"/>
      <c r="AE41" s="135"/>
      <c r="AF41" s="16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135">
        <v>18</v>
      </c>
      <c r="BR41" s="135"/>
      <c r="BS41" s="135"/>
      <c r="BT41" s="135"/>
      <c r="BU41" s="135"/>
      <c r="BV41" s="135"/>
      <c r="BW41" s="135"/>
      <c r="BX41" s="135"/>
      <c r="BY41" s="136">
        <f>INT(AG41*BQ41/100/1000)</f>
        <v>0</v>
      </c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8"/>
      <c r="DA41" s="124">
        <v>10</v>
      </c>
      <c r="DB41" s="125"/>
      <c r="DC41" s="125"/>
      <c r="DD41" s="125"/>
      <c r="DE41" s="125"/>
      <c r="DF41" s="125"/>
      <c r="DG41" s="125"/>
      <c r="DH41" s="125"/>
      <c r="DI41" s="125"/>
      <c r="DJ41" s="125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13">
        <f>INT(BY41*DA41)</f>
        <v>0</v>
      </c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5"/>
      <c r="FE41" s="20"/>
      <c r="FF41" s="77" t="str">
        <f>"2"&amp;".前年度と変わる"</f>
        <v>2.前年度と変わる</v>
      </c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9"/>
      <c r="FU41" s="2"/>
      <c r="FV41" s="2"/>
      <c r="FW41" s="2"/>
      <c r="FZ41" s="8"/>
    </row>
    <row r="42" spans="1:179" ht="6" customHeight="1">
      <c r="A42" s="13"/>
      <c r="C42" s="83"/>
      <c r="D42" s="84"/>
      <c r="E42" s="84"/>
      <c r="F42" s="85"/>
      <c r="G42" s="154"/>
      <c r="H42" s="155"/>
      <c r="I42" s="155"/>
      <c r="J42" s="156"/>
      <c r="K42" s="128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135"/>
      <c r="AD42" s="135"/>
      <c r="AE42" s="135"/>
      <c r="AF42" s="160"/>
      <c r="AG42" s="53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135"/>
      <c r="BR42" s="135"/>
      <c r="BS42" s="135"/>
      <c r="BT42" s="135"/>
      <c r="BU42" s="135"/>
      <c r="BV42" s="135"/>
      <c r="BW42" s="135"/>
      <c r="BX42" s="135"/>
      <c r="BY42" s="139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24"/>
      <c r="DB42" s="125"/>
      <c r="DC42" s="125"/>
      <c r="DD42" s="125"/>
      <c r="DE42" s="125"/>
      <c r="DF42" s="125"/>
      <c r="DG42" s="125"/>
      <c r="DH42" s="125"/>
      <c r="DI42" s="125"/>
      <c r="DJ42" s="125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16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8"/>
      <c r="FE42" s="1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9"/>
      <c r="FU42" s="2"/>
      <c r="FV42" s="2"/>
      <c r="FW42" s="2"/>
    </row>
    <row r="43" spans="1:179" ht="6" customHeight="1">
      <c r="A43" s="13"/>
      <c r="C43" s="83"/>
      <c r="D43" s="84"/>
      <c r="E43" s="84"/>
      <c r="F43" s="85"/>
      <c r="G43" s="154"/>
      <c r="H43" s="155"/>
      <c r="I43" s="155"/>
      <c r="J43" s="156"/>
      <c r="K43" s="128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5" t="s">
        <v>76</v>
      </c>
      <c r="AD43" s="135"/>
      <c r="AE43" s="135"/>
      <c r="AF43" s="16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135">
        <v>18</v>
      </c>
      <c r="BR43" s="135"/>
      <c r="BS43" s="135"/>
      <c r="BT43" s="135"/>
      <c r="BU43" s="135"/>
      <c r="BV43" s="135"/>
      <c r="BW43" s="135"/>
      <c r="BX43" s="135"/>
      <c r="BY43" s="136">
        <f>INT(AG43*BQ43/100/1000)</f>
        <v>0</v>
      </c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8"/>
      <c r="DA43" s="124">
        <v>9</v>
      </c>
      <c r="DB43" s="125"/>
      <c r="DC43" s="125"/>
      <c r="DD43" s="125"/>
      <c r="DE43" s="125"/>
      <c r="DF43" s="125"/>
      <c r="DG43" s="125"/>
      <c r="DH43" s="125"/>
      <c r="DI43" s="125"/>
      <c r="DJ43" s="125"/>
      <c r="DK43" s="134"/>
      <c r="DL43" s="134"/>
      <c r="DM43" s="134"/>
      <c r="DN43" s="134"/>
      <c r="DO43" s="134"/>
      <c r="DP43" s="134"/>
      <c r="DQ43" s="134"/>
      <c r="DR43" s="134"/>
      <c r="DS43" s="134"/>
      <c r="DT43" s="351"/>
      <c r="DU43" s="113">
        <f>INT(BY43*DA43)</f>
        <v>0</v>
      </c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5"/>
      <c r="FE43" s="20"/>
      <c r="FF43" s="21"/>
      <c r="FG43" s="21"/>
      <c r="FH43" s="21"/>
      <c r="FI43" s="21"/>
      <c r="FJ43" s="21"/>
      <c r="FK43" s="21"/>
      <c r="FL43" s="21"/>
      <c r="FM43" s="21"/>
      <c r="FN43" s="21"/>
      <c r="FO43" s="344" t="s">
        <v>15</v>
      </c>
      <c r="FP43" s="344"/>
      <c r="FQ43" s="344"/>
      <c r="FR43" s="344"/>
      <c r="FS43" s="2"/>
      <c r="FT43" s="14"/>
      <c r="FU43" s="2"/>
      <c r="FV43" s="2"/>
      <c r="FW43" s="6"/>
    </row>
    <row r="44" spans="1:179" ht="6" customHeight="1">
      <c r="A44" s="13"/>
      <c r="C44" s="83"/>
      <c r="D44" s="84"/>
      <c r="E44" s="84"/>
      <c r="F44" s="85"/>
      <c r="G44" s="154"/>
      <c r="H44" s="155"/>
      <c r="I44" s="155"/>
      <c r="J44" s="156"/>
      <c r="K44" s="128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35"/>
      <c r="AD44" s="135"/>
      <c r="AE44" s="135"/>
      <c r="AF44" s="160"/>
      <c r="AG44" s="53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135"/>
      <c r="BR44" s="135"/>
      <c r="BS44" s="135"/>
      <c r="BT44" s="135"/>
      <c r="BU44" s="135"/>
      <c r="BV44" s="135"/>
      <c r="BW44" s="135"/>
      <c r="BX44" s="135"/>
      <c r="BY44" s="139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1"/>
      <c r="DA44" s="124"/>
      <c r="DB44" s="125"/>
      <c r="DC44" s="125"/>
      <c r="DD44" s="125"/>
      <c r="DE44" s="125"/>
      <c r="DF44" s="125"/>
      <c r="DG44" s="125"/>
      <c r="DH44" s="125"/>
      <c r="DI44" s="125"/>
      <c r="DJ44" s="125"/>
      <c r="DK44" s="134"/>
      <c r="DL44" s="134"/>
      <c r="DM44" s="134"/>
      <c r="DN44" s="134"/>
      <c r="DO44" s="134"/>
      <c r="DP44" s="134"/>
      <c r="DQ44" s="134"/>
      <c r="DR44" s="134"/>
      <c r="DS44" s="134"/>
      <c r="DT44" s="351"/>
      <c r="DU44" s="116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8"/>
      <c r="FE44" s="20"/>
      <c r="FF44" s="21"/>
      <c r="FG44" s="21"/>
      <c r="FH44" s="21"/>
      <c r="FI44" s="21"/>
      <c r="FJ44" s="21"/>
      <c r="FK44" s="21"/>
      <c r="FL44" s="21"/>
      <c r="FM44" s="21"/>
      <c r="FN44" s="21"/>
      <c r="FO44" s="344"/>
      <c r="FP44" s="344"/>
      <c r="FQ44" s="344"/>
      <c r="FR44" s="344"/>
      <c r="FS44" s="2"/>
      <c r="FT44" s="14"/>
      <c r="FU44" s="2"/>
      <c r="FV44" s="2"/>
      <c r="FW44" s="2"/>
    </row>
    <row r="45" spans="1:179" ht="6" customHeight="1">
      <c r="A45" s="13"/>
      <c r="C45" s="83"/>
      <c r="D45" s="84"/>
      <c r="E45" s="84"/>
      <c r="F45" s="85"/>
      <c r="G45" s="154"/>
      <c r="H45" s="155"/>
      <c r="I45" s="155"/>
      <c r="J45" s="156"/>
      <c r="K45" s="128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135" t="s">
        <v>111</v>
      </c>
      <c r="AD45" s="135"/>
      <c r="AE45" s="135"/>
      <c r="AF45" s="16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135">
        <v>17</v>
      </c>
      <c r="BR45" s="135"/>
      <c r="BS45" s="135"/>
      <c r="BT45" s="135"/>
      <c r="BU45" s="135"/>
      <c r="BV45" s="135"/>
      <c r="BW45" s="135"/>
      <c r="BX45" s="135"/>
      <c r="BY45" s="136">
        <f>INT(AG45*BQ45/100/1000)</f>
        <v>0</v>
      </c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8"/>
      <c r="DA45" s="124">
        <v>9</v>
      </c>
      <c r="DB45" s="125"/>
      <c r="DC45" s="125"/>
      <c r="DD45" s="125"/>
      <c r="DE45" s="125"/>
      <c r="DF45" s="125"/>
      <c r="DG45" s="125"/>
      <c r="DH45" s="125"/>
      <c r="DI45" s="125"/>
      <c r="DJ45" s="125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13">
        <f>INT(BY45*DA45)</f>
        <v>0</v>
      </c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5"/>
      <c r="FE45" s="1"/>
      <c r="FF45" s="326"/>
      <c r="FG45" s="327"/>
      <c r="FH45" s="327"/>
      <c r="FI45" s="327"/>
      <c r="FJ45" s="327"/>
      <c r="FK45" s="327"/>
      <c r="FL45" s="327"/>
      <c r="FM45" s="327"/>
      <c r="FN45" s="327"/>
      <c r="FO45" s="327"/>
      <c r="FP45" s="327"/>
      <c r="FQ45" s="328"/>
      <c r="FS45" s="2"/>
      <c r="FT45" s="14"/>
      <c r="FU45" s="2"/>
      <c r="FV45" s="2"/>
      <c r="FW45" s="2"/>
    </row>
    <row r="46" spans="1:179" ht="6" customHeight="1">
      <c r="A46" s="13"/>
      <c r="C46" s="86"/>
      <c r="D46" s="87"/>
      <c r="E46" s="87"/>
      <c r="F46" s="88"/>
      <c r="G46" s="154"/>
      <c r="H46" s="155"/>
      <c r="I46" s="155"/>
      <c r="J46" s="156"/>
      <c r="K46" s="131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135"/>
      <c r="AD46" s="135"/>
      <c r="AE46" s="135"/>
      <c r="AF46" s="160"/>
      <c r="AG46" s="53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135"/>
      <c r="BR46" s="135"/>
      <c r="BS46" s="135"/>
      <c r="BT46" s="135"/>
      <c r="BU46" s="135"/>
      <c r="BV46" s="135"/>
      <c r="BW46" s="135"/>
      <c r="BX46" s="135"/>
      <c r="BY46" s="139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1"/>
      <c r="DA46" s="124"/>
      <c r="DB46" s="125"/>
      <c r="DC46" s="125"/>
      <c r="DD46" s="125"/>
      <c r="DE46" s="125"/>
      <c r="DF46" s="125"/>
      <c r="DG46" s="125"/>
      <c r="DH46" s="125"/>
      <c r="DI46" s="125"/>
      <c r="DJ46" s="125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16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8"/>
      <c r="FE46" s="1"/>
      <c r="FF46" s="329"/>
      <c r="FG46" s="330"/>
      <c r="FH46" s="330"/>
      <c r="FI46" s="330"/>
      <c r="FJ46" s="330"/>
      <c r="FK46" s="330"/>
      <c r="FL46" s="330"/>
      <c r="FM46" s="330"/>
      <c r="FN46" s="330"/>
      <c r="FO46" s="330"/>
      <c r="FP46" s="330"/>
      <c r="FQ46" s="331"/>
      <c r="FS46" s="2"/>
      <c r="FT46" s="14"/>
      <c r="FU46" s="2"/>
      <c r="FV46" s="2"/>
      <c r="FW46" s="2"/>
    </row>
    <row r="47" spans="1:179" ht="6" customHeight="1">
      <c r="A47" s="12" t="str">
        <f>C47</f>
        <v>34</v>
      </c>
      <c r="B47" s="9" t="e">
        <f>MATCH(C47,#REF!,0)</f>
        <v>#REF!</v>
      </c>
      <c r="C47" s="80" t="s">
        <v>77</v>
      </c>
      <c r="D47" s="81"/>
      <c r="E47" s="81"/>
      <c r="F47" s="82"/>
      <c r="G47" s="154"/>
      <c r="H47" s="155"/>
      <c r="I47" s="155"/>
      <c r="J47" s="156"/>
      <c r="K47" s="142" t="s">
        <v>18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4"/>
      <c r="AC47" s="135" t="s">
        <v>78</v>
      </c>
      <c r="AD47" s="135"/>
      <c r="AE47" s="135"/>
      <c r="AF47" s="16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172">
        <v>23</v>
      </c>
      <c r="BR47" s="173"/>
      <c r="BS47" s="173"/>
      <c r="BT47" s="173"/>
      <c r="BU47" s="173"/>
      <c r="BV47" s="173"/>
      <c r="BW47" s="173"/>
      <c r="BX47" s="174"/>
      <c r="BY47" s="136">
        <f>INT(AG47*BQ47/100/1000)</f>
        <v>0</v>
      </c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8"/>
      <c r="DA47" s="124">
        <v>17</v>
      </c>
      <c r="DB47" s="125"/>
      <c r="DC47" s="125"/>
      <c r="DD47" s="125"/>
      <c r="DE47" s="125"/>
      <c r="DF47" s="125"/>
      <c r="DG47" s="125"/>
      <c r="DH47" s="125"/>
      <c r="DI47" s="125"/>
      <c r="DJ47" s="125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13">
        <f>INT(BY47*DA47)</f>
        <v>0</v>
      </c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5"/>
      <c r="FE47" s="1"/>
      <c r="FF47" s="332"/>
      <c r="FG47" s="333"/>
      <c r="FH47" s="333"/>
      <c r="FI47" s="333"/>
      <c r="FJ47" s="333"/>
      <c r="FK47" s="333"/>
      <c r="FL47" s="333"/>
      <c r="FM47" s="333"/>
      <c r="FN47" s="333"/>
      <c r="FO47" s="333"/>
      <c r="FP47" s="333"/>
      <c r="FQ47" s="334"/>
      <c r="FR47" s="22"/>
      <c r="FS47" s="2"/>
      <c r="FT47" s="14"/>
      <c r="FU47" s="2"/>
      <c r="FV47" s="2"/>
      <c r="FW47" s="2"/>
    </row>
    <row r="48" spans="1:179" ht="6" customHeight="1">
      <c r="A48" s="13"/>
      <c r="B48" s="9" t="e">
        <f>MATCH(C48,#REF!,0)</f>
        <v>#REF!</v>
      </c>
      <c r="C48" s="83"/>
      <c r="D48" s="84"/>
      <c r="E48" s="84"/>
      <c r="F48" s="85"/>
      <c r="G48" s="154"/>
      <c r="H48" s="155"/>
      <c r="I48" s="155"/>
      <c r="J48" s="156"/>
      <c r="K48" s="145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7"/>
      <c r="AC48" s="135"/>
      <c r="AD48" s="135"/>
      <c r="AE48" s="135"/>
      <c r="AF48" s="160"/>
      <c r="AG48" s="53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175"/>
      <c r="BR48" s="176"/>
      <c r="BS48" s="176"/>
      <c r="BT48" s="176"/>
      <c r="BU48" s="176"/>
      <c r="BV48" s="176"/>
      <c r="BW48" s="176"/>
      <c r="BX48" s="177"/>
      <c r="BY48" s="139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1"/>
      <c r="DA48" s="124"/>
      <c r="DB48" s="125"/>
      <c r="DC48" s="125"/>
      <c r="DD48" s="125"/>
      <c r="DE48" s="125"/>
      <c r="DF48" s="125"/>
      <c r="DG48" s="125"/>
      <c r="DH48" s="125"/>
      <c r="DI48" s="125"/>
      <c r="DJ48" s="125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16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8"/>
      <c r="FE48" s="1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22"/>
      <c r="FS48" s="2"/>
      <c r="FT48" s="14"/>
      <c r="FU48" s="2"/>
      <c r="FV48" s="2"/>
      <c r="FW48" s="2"/>
    </row>
    <row r="49" spans="1:179" ht="6" customHeight="1">
      <c r="A49" s="13"/>
      <c r="C49" s="83"/>
      <c r="D49" s="84"/>
      <c r="E49" s="84"/>
      <c r="F49" s="85"/>
      <c r="G49" s="154"/>
      <c r="H49" s="155"/>
      <c r="I49" s="155"/>
      <c r="J49" s="156"/>
      <c r="K49" s="145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7"/>
      <c r="AC49" s="135" t="s">
        <v>79</v>
      </c>
      <c r="AD49" s="135"/>
      <c r="AE49" s="135"/>
      <c r="AF49" s="16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172">
        <v>23</v>
      </c>
      <c r="BR49" s="173"/>
      <c r="BS49" s="173"/>
      <c r="BT49" s="173"/>
      <c r="BU49" s="173"/>
      <c r="BV49" s="173"/>
      <c r="BW49" s="173"/>
      <c r="BX49" s="174"/>
      <c r="BY49" s="136">
        <f>INT(AG49*BQ49/100/1000)</f>
        <v>0</v>
      </c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8"/>
      <c r="DA49" s="124">
        <v>17</v>
      </c>
      <c r="DB49" s="125"/>
      <c r="DC49" s="125"/>
      <c r="DD49" s="125"/>
      <c r="DE49" s="125"/>
      <c r="DF49" s="125"/>
      <c r="DG49" s="125"/>
      <c r="DH49" s="125"/>
      <c r="DI49" s="125"/>
      <c r="DJ49" s="125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13">
        <f>INT(BY49*DA49)</f>
        <v>0</v>
      </c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5"/>
      <c r="FE49" s="1"/>
      <c r="FF49" s="335" t="str">
        <f>"3"&amp;".委託解除年月日"</f>
        <v>3.委託解除年月日</v>
      </c>
      <c r="FG49" s="336"/>
      <c r="FH49" s="336"/>
      <c r="FI49" s="336"/>
      <c r="FJ49" s="336"/>
      <c r="FK49" s="336"/>
      <c r="FL49" s="336"/>
      <c r="FM49" s="336"/>
      <c r="FN49" s="336"/>
      <c r="FO49" s="336"/>
      <c r="FP49" s="336"/>
      <c r="FQ49" s="336"/>
      <c r="FR49" s="336"/>
      <c r="FS49" s="336"/>
      <c r="FT49" s="337"/>
      <c r="FU49" s="2"/>
      <c r="FV49" s="2"/>
      <c r="FW49" s="2"/>
    </row>
    <row r="50" spans="1:179" ht="6" customHeight="1">
      <c r="A50" s="13"/>
      <c r="C50" s="83"/>
      <c r="D50" s="84"/>
      <c r="E50" s="84"/>
      <c r="F50" s="85"/>
      <c r="G50" s="154"/>
      <c r="H50" s="155"/>
      <c r="I50" s="155"/>
      <c r="J50" s="156"/>
      <c r="K50" s="145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7"/>
      <c r="AC50" s="135"/>
      <c r="AD50" s="135"/>
      <c r="AE50" s="135"/>
      <c r="AF50" s="160"/>
      <c r="AG50" s="53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175"/>
      <c r="BR50" s="176"/>
      <c r="BS50" s="176"/>
      <c r="BT50" s="176"/>
      <c r="BU50" s="176"/>
      <c r="BV50" s="176"/>
      <c r="BW50" s="176"/>
      <c r="BX50" s="177"/>
      <c r="BY50" s="139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1"/>
      <c r="DA50" s="124"/>
      <c r="DB50" s="125"/>
      <c r="DC50" s="125"/>
      <c r="DD50" s="125"/>
      <c r="DE50" s="125"/>
      <c r="DF50" s="125"/>
      <c r="DG50" s="125"/>
      <c r="DH50" s="125"/>
      <c r="DI50" s="125"/>
      <c r="DJ50" s="125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16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8"/>
      <c r="FE50" s="1"/>
      <c r="FF50" s="336"/>
      <c r="FG50" s="336"/>
      <c r="FH50" s="336"/>
      <c r="FI50" s="336"/>
      <c r="FJ50" s="336"/>
      <c r="FK50" s="336"/>
      <c r="FL50" s="336"/>
      <c r="FM50" s="336"/>
      <c r="FN50" s="336"/>
      <c r="FO50" s="336"/>
      <c r="FP50" s="336"/>
      <c r="FQ50" s="336"/>
      <c r="FR50" s="336"/>
      <c r="FS50" s="336"/>
      <c r="FT50" s="337"/>
      <c r="FU50" s="2"/>
      <c r="FV50" s="2"/>
      <c r="FW50" s="2"/>
    </row>
    <row r="51" spans="1:179" ht="6" customHeight="1">
      <c r="A51" s="13"/>
      <c r="C51" s="83"/>
      <c r="D51" s="84"/>
      <c r="E51" s="84"/>
      <c r="F51" s="85"/>
      <c r="G51" s="154"/>
      <c r="H51" s="155"/>
      <c r="I51" s="155"/>
      <c r="J51" s="156"/>
      <c r="K51" s="145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7"/>
      <c r="AC51" s="135" t="s">
        <v>98</v>
      </c>
      <c r="AD51" s="135"/>
      <c r="AE51" s="135"/>
      <c r="AF51" s="16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172">
        <v>25</v>
      </c>
      <c r="BR51" s="173"/>
      <c r="BS51" s="173"/>
      <c r="BT51" s="173"/>
      <c r="BU51" s="173"/>
      <c r="BV51" s="173"/>
      <c r="BW51" s="173"/>
      <c r="BX51" s="174"/>
      <c r="BY51" s="136">
        <f>INT(AG51*BQ51/100/1000)</f>
        <v>0</v>
      </c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8"/>
      <c r="DA51" s="300">
        <v>9.5</v>
      </c>
      <c r="DB51" s="301"/>
      <c r="DC51" s="301"/>
      <c r="DD51" s="301"/>
      <c r="DE51" s="301"/>
      <c r="DF51" s="301"/>
      <c r="DG51" s="301"/>
      <c r="DH51" s="301"/>
      <c r="DI51" s="301"/>
      <c r="DJ51" s="301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13">
        <f>INT(BY51*DA51)</f>
        <v>0</v>
      </c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5"/>
      <c r="FE51" s="20"/>
      <c r="FF51" s="21"/>
      <c r="FG51" s="66" t="s">
        <v>30</v>
      </c>
      <c r="FH51" s="66"/>
      <c r="FI51" s="66"/>
      <c r="FJ51" s="21"/>
      <c r="FK51" s="66" t="s">
        <v>31</v>
      </c>
      <c r="FL51" s="66"/>
      <c r="FM51" s="66"/>
      <c r="FN51" s="21"/>
      <c r="FO51" s="66" t="s">
        <v>39</v>
      </c>
      <c r="FP51" s="66"/>
      <c r="FQ51" s="66"/>
      <c r="FR51" s="21"/>
      <c r="FS51" s="2"/>
      <c r="FT51" s="14"/>
      <c r="FU51" s="2"/>
      <c r="FV51" s="2"/>
      <c r="FW51" s="2"/>
    </row>
    <row r="52" spans="1:179" ht="6" customHeight="1">
      <c r="A52" s="13"/>
      <c r="C52" s="83"/>
      <c r="D52" s="84"/>
      <c r="E52" s="84"/>
      <c r="F52" s="85"/>
      <c r="G52" s="154"/>
      <c r="H52" s="155"/>
      <c r="I52" s="155"/>
      <c r="J52" s="156"/>
      <c r="K52" s="145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7"/>
      <c r="AC52" s="135"/>
      <c r="AD52" s="135"/>
      <c r="AE52" s="135"/>
      <c r="AF52" s="160"/>
      <c r="AG52" s="53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175"/>
      <c r="BR52" s="176"/>
      <c r="BS52" s="176"/>
      <c r="BT52" s="176"/>
      <c r="BU52" s="176"/>
      <c r="BV52" s="176"/>
      <c r="BW52" s="176"/>
      <c r="BX52" s="177"/>
      <c r="BY52" s="139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1"/>
      <c r="DA52" s="300"/>
      <c r="DB52" s="301"/>
      <c r="DC52" s="301"/>
      <c r="DD52" s="301"/>
      <c r="DE52" s="301"/>
      <c r="DF52" s="301"/>
      <c r="DG52" s="301"/>
      <c r="DH52" s="301"/>
      <c r="DI52" s="301"/>
      <c r="DJ52" s="301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16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8"/>
      <c r="FE52" s="20"/>
      <c r="FF52" s="21"/>
      <c r="FG52" s="66"/>
      <c r="FH52" s="66"/>
      <c r="FI52" s="66"/>
      <c r="FJ52" s="21"/>
      <c r="FK52" s="66"/>
      <c r="FL52" s="66"/>
      <c r="FM52" s="66"/>
      <c r="FN52" s="21"/>
      <c r="FO52" s="66"/>
      <c r="FP52" s="66"/>
      <c r="FQ52" s="66"/>
      <c r="FR52" s="21"/>
      <c r="FS52" s="2"/>
      <c r="FT52" s="14"/>
      <c r="FU52" s="2"/>
      <c r="FV52" s="2"/>
      <c r="FW52" s="2"/>
    </row>
    <row r="53" spans="1:179" ht="6" customHeight="1">
      <c r="A53" s="13"/>
      <c r="C53" s="83"/>
      <c r="D53" s="84"/>
      <c r="E53" s="84"/>
      <c r="F53" s="85"/>
      <c r="G53" s="154"/>
      <c r="H53" s="155"/>
      <c r="I53" s="155"/>
      <c r="J53" s="156"/>
      <c r="K53" s="145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7"/>
      <c r="AC53" s="135" t="s">
        <v>111</v>
      </c>
      <c r="AD53" s="135"/>
      <c r="AE53" s="135"/>
      <c r="AF53" s="16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2"/>
      <c r="BQ53" s="135">
        <v>24</v>
      </c>
      <c r="BR53" s="135"/>
      <c r="BS53" s="135"/>
      <c r="BT53" s="135"/>
      <c r="BU53" s="135"/>
      <c r="BV53" s="135"/>
      <c r="BW53" s="135"/>
      <c r="BX53" s="135"/>
      <c r="BY53" s="136">
        <f>INT(AG53*BQ53/100/1000)</f>
        <v>0</v>
      </c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8"/>
      <c r="DA53" s="124">
        <v>9</v>
      </c>
      <c r="DB53" s="125"/>
      <c r="DC53" s="125"/>
      <c r="DD53" s="125"/>
      <c r="DE53" s="125"/>
      <c r="DF53" s="125"/>
      <c r="DG53" s="125"/>
      <c r="DH53" s="125"/>
      <c r="DI53" s="125"/>
      <c r="DJ53" s="125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13">
        <f>INT(BY53*DA53)</f>
        <v>0</v>
      </c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5"/>
      <c r="FE53" s="1"/>
      <c r="FF53" s="67"/>
      <c r="FG53" s="68"/>
      <c r="FH53" s="69"/>
      <c r="FJ53" s="76"/>
      <c r="FK53" s="68"/>
      <c r="FL53" s="69"/>
      <c r="FN53" s="76"/>
      <c r="FO53" s="68"/>
      <c r="FP53" s="69"/>
      <c r="FR53" s="23"/>
      <c r="FS53" s="2"/>
      <c r="FT53" s="14"/>
      <c r="FU53" s="2"/>
      <c r="FV53" s="2"/>
      <c r="FW53" s="2"/>
    </row>
    <row r="54" spans="1:179" ht="6" customHeight="1">
      <c r="A54" s="13"/>
      <c r="C54" s="86"/>
      <c r="D54" s="87"/>
      <c r="E54" s="87"/>
      <c r="F54" s="88"/>
      <c r="G54" s="154"/>
      <c r="H54" s="155"/>
      <c r="I54" s="155"/>
      <c r="J54" s="156"/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50"/>
      <c r="AC54" s="135"/>
      <c r="AD54" s="135"/>
      <c r="AE54" s="135"/>
      <c r="AF54" s="160"/>
      <c r="AG54" s="53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135"/>
      <c r="BR54" s="135"/>
      <c r="BS54" s="135"/>
      <c r="BT54" s="135"/>
      <c r="BU54" s="135"/>
      <c r="BV54" s="135"/>
      <c r="BW54" s="135"/>
      <c r="BX54" s="135"/>
      <c r="BY54" s="139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1"/>
      <c r="DA54" s="124"/>
      <c r="DB54" s="125"/>
      <c r="DC54" s="125"/>
      <c r="DD54" s="125"/>
      <c r="DE54" s="125"/>
      <c r="DF54" s="125"/>
      <c r="DG54" s="125"/>
      <c r="DH54" s="125"/>
      <c r="DI54" s="125"/>
      <c r="DJ54" s="125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16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8"/>
      <c r="FE54" s="4"/>
      <c r="FF54" s="70"/>
      <c r="FG54" s="71"/>
      <c r="FH54" s="72"/>
      <c r="FJ54" s="70"/>
      <c r="FK54" s="71"/>
      <c r="FL54" s="72"/>
      <c r="FN54" s="70"/>
      <c r="FO54" s="71"/>
      <c r="FP54" s="72"/>
      <c r="FR54" s="23"/>
      <c r="FS54" s="2"/>
      <c r="FT54" s="14"/>
      <c r="FU54" s="2"/>
      <c r="FV54" s="2"/>
      <c r="FW54" s="2"/>
    </row>
    <row r="55" spans="1:179" ht="6" customHeight="1">
      <c r="A55" s="12" t="str">
        <f>C55</f>
        <v>35</v>
      </c>
      <c r="B55" s="9" t="e">
        <f>MATCH(C55,#REF!,0)</f>
        <v>#REF!</v>
      </c>
      <c r="C55" s="80" t="s">
        <v>99</v>
      </c>
      <c r="D55" s="81"/>
      <c r="E55" s="81"/>
      <c r="F55" s="82"/>
      <c r="G55" s="154"/>
      <c r="H55" s="155"/>
      <c r="I55" s="155"/>
      <c r="J55" s="156"/>
      <c r="K55" s="67" t="s">
        <v>19</v>
      </c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7"/>
      <c r="AC55" s="135" t="s">
        <v>80</v>
      </c>
      <c r="AD55" s="135"/>
      <c r="AE55" s="135"/>
      <c r="AF55" s="16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2"/>
      <c r="BQ55" s="172">
        <v>21</v>
      </c>
      <c r="BR55" s="173"/>
      <c r="BS55" s="173"/>
      <c r="BT55" s="173"/>
      <c r="BU55" s="173"/>
      <c r="BV55" s="173"/>
      <c r="BW55" s="173"/>
      <c r="BX55" s="174"/>
      <c r="BY55" s="136">
        <f>INT(AG55*BQ55/100/1000)</f>
        <v>0</v>
      </c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8"/>
      <c r="DA55" s="124">
        <v>13</v>
      </c>
      <c r="DB55" s="125"/>
      <c r="DC55" s="125"/>
      <c r="DD55" s="125"/>
      <c r="DE55" s="125"/>
      <c r="DF55" s="125"/>
      <c r="DG55" s="125"/>
      <c r="DH55" s="125"/>
      <c r="DI55" s="125"/>
      <c r="DJ55" s="125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13">
        <f>INT(BY55*DA55)</f>
        <v>0</v>
      </c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5"/>
      <c r="FE55" s="4"/>
      <c r="FF55" s="73"/>
      <c r="FG55" s="74"/>
      <c r="FH55" s="75"/>
      <c r="FI55" s="24"/>
      <c r="FJ55" s="73"/>
      <c r="FK55" s="74"/>
      <c r="FL55" s="75"/>
      <c r="FM55" s="3"/>
      <c r="FN55" s="73"/>
      <c r="FO55" s="74"/>
      <c r="FP55" s="75"/>
      <c r="FQ55" s="3"/>
      <c r="FR55" s="24"/>
      <c r="FS55" s="2"/>
      <c r="FT55" s="14"/>
      <c r="FU55" s="2"/>
      <c r="FV55" s="2"/>
      <c r="FW55" s="2"/>
    </row>
    <row r="56" spans="1:179" ht="6" customHeight="1">
      <c r="A56" s="13"/>
      <c r="B56" s="9" t="e">
        <f>MATCH(C56,#REF!,0)</f>
        <v>#REF!</v>
      </c>
      <c r="C56" s="83"/>
      <c r="D56" s="84"/>
      <c r="E56" s="84"/>
      <c r="F56" s="85"/>
      <c r="G56" s="154"/>
      <c r="H56" s="155"/>
      <c r="I56" s="155"/>
      <c r="J56" s="156"/>
      <c r="K56" s="128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30"/>
      <c r="AC56" s="135"/>
      <c r="AD56" s="135"/>
      <c r="AE56" s="135"/>
      <c r="AF56" s="160"/>
      <c r="AG56" s="53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175"/>
      <c r="BR56" s="176"/>
      <c r="BS56" s="176"/>
      <c r="BT56" s="176"/>
      <c r="BU56" s="176"/>
      <c r="BV56" s="176"/>
      <c r="BW56" s="176"/>
      <c r="BX56" s="177"/>
      <c r="BY56" s="139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24"/>
      <c r="DB56" s="125"/>
      <c r="DC56" s="125"/>
      <c r="DD56" s="125"/>
      <c r="DE56" s="125"/>
      <c r="DF56" s="125"/>
      <c r="DG56" s="125"/>
      <c r="DH56" s="125"/>
      <c r="DI56" s="125"/>
      <c r="DJ56" s="125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16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8"/>
      <c r="FE56" s="4"/>
      <c r="FF56" s="77" t="str">
        <f>IF(FI16=4,"④","4")&amp;".委託解除拠出金納付済"</f>
        <v>4.委託解除拠出金納付済</v>
      </c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9"/>
      <c r="FU56" s="2"/>
      <c r="FV56" s="2"/>
      <c r="FW56" s="2"/>
    </row>
    <row r="57" spans="1:179" ht="6" customHeight="1">
      <c r="A57" s="13"/>
      <c r="C57" s="83"/>
      <c r="D57" s="84"/>
      <c r="E57" s="84"/>
      <c r="F57" s="85"/>
      <c r="G57" s="154"/>
      <c r="H57" s="155"/>
      <c r="I57" s="155"/>
      <c r="J57" s="156"/>
      <c r="K57" s="128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30"/>
      <c r="AC57" s="135" t="s">
        <v>100</v>
      </c>
      <c r="AD57" s="135"/>
      <c r="AE57" s="135"/>
      <c r="AF57" s="16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2"/>
      <c r="BQ57" s="172">
        <v>21</v>
      </c>
      <c r="BR57" s="173"/>
      <c r="BS57" s="173"/>
      <c r="BT57" s="173"/>
      <c r="BU57" s="173"/>
      <c r="BV57" s="173"/>
      <c r="BW57" s="173"/>
      <c r="BX57" s="174"/>
      <c r="BY57" s="136">
        <f>INT(AG57*BQ57/100/1000)</f>
        <v>0</v>
      </c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8"/>
      <c r="DA57" s="124">
        <v>13</v>
      </c>
      <c r="DB57" s="125"/>
      <c r="DC57" s="125"/>
      <c r="DD57" s="125"/>
      <c r="DE57" s="125"/>
      <c r="DF57" s="125"/>
      <c r="DG57" s="125"/>
      <c r="DH57" s="125"/>
      <c r="DI57" s="125"/>
      <c r="DJ57" s="125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13">
        <f>INT(BY57*DA57)</f>
        <v>0</v>
      </c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5"/>
      <c r="FE57" s="1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9"/>
      <c r="FU57" s="2"/>
      <c r="FV57" s="2"/>
      <c r="FW57" s="2"/>
    </row>
    <row r="58" spans="1:179" ht="6" customHeight="1" thickBot="1">
      <c r="A58" s="13"/>
      <c r="C58" s="83"/>
      <c r="D58" s="84"/>
      <c r="E58" s="84"/>
      <c r="F58" s="85"/>
      <c r="G58" s="154"/>
      <c r="H58" s="155"/>
      <c r="I58" s="155"/>
      <c r="J58" s="156"/>
      <c r="K58" s="128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30"/>
      <c r="AC58" s="135"/>
      <c r="AD58" s="135"/>
      <c r="AE58" s="135"/>
      <c r="AF58" s="160"/>
      <c r="AG58" s="53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175"/>
      <c r="BR58" s="176"/>
      <c r="BS58" s="176"/>
      <c r="BT58" s="176"/>
      <c r="BU58" s="176"/>
      <c r="BV58" s="176"/>
      <c r="BW58" s="176"/>
      <c r="BX58" s="177"/>
      <c r="BY58" s="139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1"/>
      <c r="DA58" s="124"/>
      <c r="DB58" s="125"/>
      <c r="DC58" s="125"/>
      <c r="DD58" s="125"/>
      <c r="DE58" s="125"/>
      <c r="DF58" s="125"/>
      <c r="DG58" s="125"/>
      <c r="DH58" s="125"/>
      <c r="DI58" s="125"/>
      <c r="DJ58" s="125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16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8"/>
      <c r="FE58" s="15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8"/>
      <c r="FU58" s="2"/>
      <c r="FV58" s="2"/>
      <c r="FW58" s="2"/>
    </row>
    <row r="59" spans="1:179" ht="6" customHeight="1">
      <c r="A59" s="13"/>
      <c r="C59" s="83"/>
      <c r="D59" s="84"/>
      <c r="E59" s="84"/>
      <c r="F59" s="85"/>
      <c r="G59" s="154"/>
      <c r="H59" s="155"/>
      <c r="I59" s="155"/>
      <c r="J59" s="156"/>
      <c r="K59" s="128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30"/>
      <c r="AC59" s="135" t="s">
        <v>101</v>
      </c>
      <c r="AD59" s="135"/>
      <c r="AE59" s="135"/>
      <c r="AF59" s="16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2"/>
      <c r="BQ59" s="172">
        <v>23</v>
      </c>
      <c r="BR59" s="173"/>
      <c r="BS59" s="173"/>
      <c r="BT59" s="173"/>
      <c r="BU59" s="173"/>
      <c r="BV59" s="173"/>
      <c r="BW59" s="173"/>
      <c r="BX59" s="174"/>
      <c r="BY59" s="136">
        <f>INT(AG59*BQ59/100/1000)</f>
        <v>0</v>
      </c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8"/>
      <c r="DA59" s="124">
        <v>11</v>
      </c>
      <c r="DB59" s="125"/>
      <c r="DC59" s="125"/>
      <c r="DD59" s="125"/>
      <c r="DE59" s="125"/>
      <c r="DF59" s="125"/>
      <c r="DG59" s="125"/>
      <c r="DH59" s="125"/>
      <c r="DI59" s="125"/>
      <c r="DJ59" s="125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13">
        <f>INT(BY59*DA59)</f>
        <v>0</v>
      </c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5"/>
      <c r="FE59" s="44" t="s">
        <v>32</v>
      </c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25"/>
      <c r="FT59" s="26"/>
      <c r="FU59" s="2"/>
      <c r="FV59" s="2"/>
      <c r="FW59" s="2"/>
    </row>
    <row r="60" spans="1:179" ht="6" customHeight="1">
      <c r="A60" s="13"/>
      <c r="C60" s="83"/>
      <c r="D60" s="84"/>
      <c r="E60" s="84"/>
      <c r="F60" s="85"/>
      <c r="G60" s="154"/>
      <c r="H60" s="155"/>
      <c r="I60" s="155"/>
      <c r="J60" s="156"/>
      <c r="K60" s="128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135"/>
      <c r="AD60" s="135"/>
      <c r="AE60" s="135"/>
      <c r="AF60" s="160"/>
      <c r="AG60" s="53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175"/>
      <c r="BR60" s="176"/>
      <c r="BS60" s="176"/>
      <c r="BT60" s="176"/>
      <c r="BU60" s="176"/>
      <c r="BV60" s="176"/>
      <c r="BW60" s="176"/>
      <c r="BX60" s="177"/>
      <c r="BY60" s="139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1"/>
      <c r="DA60" s="124"/>
      <c r="DB60" s="125"/>
      <c r="DC60" s="125"/>
      <c r="DD60" s="125"/>
      <c r="DE60" s="125"/>
      <c r="DF60" s="125"/>
      <c r="DG60" s="125"/>
      <c r="DH60" s="125"/>
      <c r="DI60" s="125"/>
      <c r="DJ60" s="125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16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8"/>
      <c r="FE60" s="40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2"/>
      <c r="FT60" s="14"/>
      <c r="FU60" s="2"/>
      <c r="FV60" s="2"/>
      <c r="FW60" s="2"/>
    </row>
    <row r="61" spans="1:179" ht="6" customHeight="1">
      <c r="A61" s="13"/>
      <c r="C61" s="83"/>
      <c r="D61" s="84"/>
      <c r="E61" s="84"/>
      <c r="F61" s="85"/>
      <c r="G61" s="154"/>
      <c r="H61" s="155"/>
      <c r="I61" s="155"/>
      <c r="J61" s="156"/>
      <c r="K61" s="128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135" t="s">
        <v>111</v>
      </c>
      <c r="AD61" s="135"/>
      <c r="AE61" s="135"/>
      <c r="AF61" s="16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2"/>
      <c r="BQ61" s="135">
        <v>23</v>
      </c>
      <c r="BR61" s="135"/>
      <c r="BS61" s="135"/>
      <c r="BT61" s="135"/>
      <c r="BU61" s="135"/>
      <c r="BV61" s="135"/>
      <c r="BW61" s="135"/>
      <c r="BX61" s="135"/>
      <c r="BY61" s="136">
        <f>INT(AG61*BQ61/100/1000)</f>
        <v>0</v>
      </c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8"/>
      <c r="DA61" s="300">
        <v>9.5</v>
      </c>
      <c r="DB61" s="301"/>
      <c r="DC61" s="301"/>
      <c r="DD61" s="301"/>
      <c r="DE61" s="301"/>
      <c r="DF61" s="301"/>
      <c r="DG61" s="301"/>
      <c r="DH61" s="301"/>
      <c r="DI61" s="301"/>
      <c r="DJ61" s="301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13">
        <f>INT(BY61*DA61)</f>
        <v>0</v>
      </c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5"/>
      <c r="FE61" s="1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14"/>
      <c r="FU61" s="2"/>
      <c r="FV61" s="2"/>
      <c r="FW61" s="2"/>
    </row>
    <row r="62" spans="1:179" ht="6" customHeight="1">
      <c r="A62" s="13"/>
      <c r="C62" s="86"/>
      <c r="D62" s="87"/>
      <c r="E62" s="87"/>
      <c r="F62" s="88"/>
      <c r="G62" s="154"/>
      <c r="H62" s="155"/>
      <c r="I62" s="155"/>
      <c r="J62" s="156"/>
      <c r="K62" s="131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3"/>
      <c r="AC62" s="135"/>
      <c r="AD62" s="135"/>
      <c r="AE62" s="135"/>
      <c r="AF62" s="160"/>
      <c r="AG62" s="53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135"/>
      <c r="BR62" s="135"/>
      <c r="BS62" s="135"/>
      <c r="BT62" s="135"/>
      <c r="BU62" s="135"/>
      <c r="BV62" s="135"/>
      <c r="BW62" s="135"/>
      <c r="BX62" s="135"/>
      <c r="BY62" s="139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1"/>
      <c r="DA62" s="300"/>
      <c r="DB62" s="301"/>
      <c r="DC62" s="301"/>
      <c r="DD62" s="301"/>
      <c r="DE62" s="301"/>
      <c r="DF62" s="301"/>
      <c r="DG62" s="301"/>
      <c r="DH62" s="301"/>
      <c r="DI62" s="301"/>
      <c r="DJ62" s="301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16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8"/>
      <c r="FE62" s="20"/>
      <c r="FF62" s="47" t="str">
        <f>"1"&amp;".一括納付"</f>
        <v>1.一括納付</v>
      </c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9"/>
      <c r="FU62" s="2"/>
      <c r="FV62" s="2"/>
      <c r="FW62" s="2"/>
    </row>
    <row r="63" spans="1:179" ht="6" customHeight="1">
      <c r="A63" s="12" t="str">
        <f>C63</f>
        <v>38</v>
      </c>
      <c r="B63" s="9" t="e">
        <f>MATCH(C63,#REF!,0)</f>
        <v>#REF!</v>
      </c>
      <c r="C63" s="80" t="s">
        <v>102</v>
      </c>
      <c r="D63" s="81"/>
      <c r="E63" s="81"/>
      <c r="F63" s="82"/>
      <c r="G63" s="154"/>
      <c r="H63" s="155"/>
      <c r="I63" s="155"/>
      <c r="J63" s="156"/>
      <c r="K63" s="142" t="s">
        <v>20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4"/>
      <c r="AC63" s="135" t="s">
        <v>81</v>
      </c>
      <c r="AD63" s="135"/>
      <c r="AE63" s="135"/>
      <c r="AF63" s="16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2"/>
      <c r="BQ63" s="172">
        <v>22</v>
      </c>
      <c r="BR63" s="173"/>
      <c r="BS63" s="173"/>
      <c r="BT63" s="173"/>
      <c r="BU63" s="173"/>
      <c r="BV63" s="173"/>
      <c r="BW63" s="173"/>
      <c r="BX63" s="174"/>
      <c r="BY63" s="136">
        <f>INT(AG63*BQ63/100/1000)</f>
        <v>0</v>
      </c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8"/>
      <c r="DA63" s="124">
        <v>15</v>
      </c>
      <c r="DB63" s="125"/>
      <c r="DC63" s="125"/>
      <c r="DD63" s="125"/>
      <c r="DE63" s="125"/>
      <c r="DF63" s="125"/>
      <c r="DG63" s="125"/>
      <c r="DH63" s="125"/>
      <c r="DI63" s="125"/>
      <c r="DJ63" s="125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13">
        <f>INT(BY63*DA63)</f>
        <v>0</v>
      </c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5"/>
      <c r="FE63" s="20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9"/>
      <c r="FU63" s="2"/>
      <c r="FV63" s="2"/>
      <c r="FW63" s="2"/>
    </row>
    <row r="64" spans="1:179" ht="6" customHeight="1">
      <c r="A64" s="13"/>
      <c r="B64" s="9" t="e">
        <f>MATCH(C64,#REF!,0)</f>
        <v>#REF!</v>
      </c>
      <c r="C64" s="83"/>
      <c r="D64" s="84"/>
      <c r="E64" s="84"/>
      <c r="F64" s="85"/>
      <c r="G64" s="154"/>
      <c r="H64" s="155"/>
      <c r="I64" s="155"/>
      <c r="J64" s="156"/>
      <c r="K64" s="145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7"/>
      <c r="AC64" s="135"/>
      <c r="AD64" s="135"/>
      <c r="AE64" s="135"/>
      <c r="AF64" s="160"/>
      <c r="AG64" s="53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175"/>
      <c r="BR64" s="176"/>
      <c r="BS64" s="176"/>
      <c r="BT64" s="176"/>
      <c r="BU64" s="176"/>
      <c r="BV64" s="176"/>
      <c r="BW64" s="176"/>
      <c r="BX64" s="177"/>
      <c r="BY64" s="139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1"/>
      <c r="DA64" s="124"/>
      <c r="DB64" s="125"/>
      <c r="DC64" s="125"/>
      <c r="DD64" s="125"/>
      <c r="DE64" s="125"/>
      <c r="DF64" s="125"/>
      <c r="DG64" s="125"/>
      <c r="DH64" s="125"/>
      <c r="DI64" s="125"/>
      <c r="DJ64" s="125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16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8"/>
      <c r="FE64" s="1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14"/>
      <c r="FU64" s="2"/>
      <c r="FV64" s="2"/>
      <c r="FW64" s="2"/>
    </row>
    <row r="65" spans="1:179" ht="6" customHeight="1">
      <c r="A65" s="13"/>
      <c r="C65" s="83"/>
      <c r="D65" s="84"/>
      <c r="E65" s="84"/>
      <c r="F65" s="85"/>
      <c r="G65" s="154"/>
      <c r="H65" s="155"/>
      <c r="I65" s="155"/>
      <c r="J65" s="156"/>
      <c r="K65" s="145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7"/>
      <c r="AC65" s="135" t="s">
        <v>82</v>
      </c>
      <c r="AD65" s="135"/>
      <c r="AE65" s="135"/>
      <c r="AF65" s="16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2"/>
      <c r="BQ65" s="172">
        <v>22</v>
      </c>
      <c r="BR65" s="173"/>
      <c r="BS65" s="173"/>
      <c r="BT65" s="173"/>
      <c r="BU65" s="173"/>
      <c r="BV65" s="173"/>
      <c r="BW65" s="173"/>
      <c r="BX65" s="174"/>
      <c r="BY65" s="136">
        <f>INT(AG65*BQ65/100/1000)</f>
        <v>0</v>
      </c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8"/>
      <c r="DA65" s="124">
        <v>15</v>
      </c>
      <c r="DB65" s="125"/>
      <c r="DC65" s="125"/>
      <c r="DD65" s="125"/>
      <c r="DE65" s="125"/>
      <c r="DF65" s="125"/>
      <c r="DG65" s="125"/>
      <c r="DH65" s="125"/>
      <c r="DI65" s="125"/>
      <c r="DJ65" s="125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13">
        <f>INT(BY65*DA65)</f>
        <v>0</v>
      </c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5"/>
      <c r="FE65" s="20"/>
      <c r="FF65" s="47" t="str">
        <f>"2"&amp;".分納（３回）"</f>
        <v>2.分納（３回）</v>
      </c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9"/>
      <c r="FU65" s="2"/>
      <c r="FV65" s="2"/>
      <c r="FW65" s="2"/>
    </row>
    <row r="66" spans="1:179" ht="6" customHeight="1">
      <c r="A66" s="13"/>
      <c r="C66" s="83"/>
      <c r="D66" s="84"/>
      <c r="E66" s="84"/>
      <c r="F66" s="85"/>
      <c r="G66" s="154"/>
      <c r="H66" s="155"/>
      <c r="I66" s="155"/>
      <c r="J66" s="156"/>
      <c r="K66" s="145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7"/>
      <c r="AC66" s="135"/>
      <c r="AD66" s="135"/>
      <c r="AE66" s="135"/>
      <c r="AF66" s="160"/>
      <c r="AG66" s="53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175"/>
      <c r="BR66" s="176"/>
      <c r="BS66" s="176"/>
      <c r="BT66" s="176"/>
      <c r="BU66" s="176"/>
      <c r="BV66" s="176"/>
      <c r="BW66" s="176"/>
      <c r="BX66" s="177"/>
      <c r="BY66" s="139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1"/>
      <c r="DA66" s="124"/>
      <c r="DB66" s="125"/>
      <c r="DC66" s="125"/>
      <c r="DD66" s="125"/>
      <c r="DE66" s="125"/>
      <c r="DF66" s="125"/>
      <c r="DG66" s="125"/>
      <c r="DH66" s="125"/>
      <c r="DI66" s="125"/>
      <c r="DJ66" s="125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16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8"/>
      <c r="FE66" s="20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9"/>
      <c r="FU66" s="2"/>
      <c r="FV66" s="2"/>
      <c r="FW66" s="2"/>
    </row>
    <row r="67" spans="1:179" ht="6" customHeight="1" thickBot="1">
      <c r="A67" s="13"/>
      <c r="C67" s="83"/>
      <c r="D67" s="84"/>
      <c r="E67" s="84"/>
      <c r="F67" s="85"/>
      <c r="G67" s="154"/>
      <c r="H67" s="155"/>
      <c r="I67" s="155"/>
      <c r="J67" s="156"/>
      <c r="K67" s="145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7"/>
      <c r="AC67" s="135" t="s">
        <v>83</v>
      </c>
      <c r="AD67" s="135"/>
      <c r="AE67" s="135"/>
      <c r="AF67" s="16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2"/>
      <c r="BQ67" s="172">
        <v>23</v>
      </c>
      <c r="BR67" s="173"/>
      <c r="BS67" s="173"/>
      <c r="BT67" s="173"/>
      <c r="BU67" s="173"/>
      <c r="BV67" s="173"/>
      <c r="BW67" s="173"/>
      <c r="BX67" s="174"/>
      <c r="BY67" s="136">
        <f>INT(AG67*BQ67/100/1000)</f>
        <v>0</v>
      </c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8"/>
      <c r="DA67" s="124">
        <v>15</v>
      </c>
      <c r="DB67" s="125"/>
      <c r="DC67" s="125"/>
      <c r="DD67" s="125"/>
      <c r="DE67" s="125"/>
      <c r="DF67" s="125"/>
      <c r="DG67" s="125"/>
      <c r="DH67" s="125"/>
      <c r="DI67" s="125"/>
      <c r="DJ67" s="125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13">
        <f>INT(BY67*DA67)</f>
        <v>0</v>
      </c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5"/>
      <c r="FE67" s="15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8"/>
      <c r="FU67" s="2"/>
      <c r="FV67" s="2"/>
      <c r="FW67" s="2"/>
    </row>
    <row r="68" spans="1:179" ht="6" customHeight="1">
      <c r="A68" s="13"/>
      <c r="C68" s="83"/>
      <c r="D68" s="84"/>
      <c r="E68" s="84"/>
      <c r="F68" s="85"/>
      <c r="G68" s="154"/>
      <c r="H68" s="155"/>
      <c r="I68" s="155"/>
      <c r="J68" s="156"/>
      <c r="K68" s="145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7"/>
      <c r="AC68" s="135"/>
      <c r="AD68" s="135"/>
      <c r="AE68" s="135"/>
      <c r="AF68" s="160"/>
      <c r="AG68" s="53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175"/>
      <c r="BR68" s="176"/>
      <c r="BS68" s="176"/>
      <c r="BT68" s="176"/>
      <c r="BU68" s="176"/>
      <c r="BV68" s="176"/>
      <c r="BW68" s="176"/>
      <c r="BX68" s="177"/>
      <c r="BY68" s="139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1"/>
      <c r="DA68" s="124"/>
      <c r="DB68" s="125"/>
      <c r="DC68" s="125"/>
      <c r="DD68" s="125"/>
      <c r="DE68" s="125"/>
      <c r="DF68" s="125"/>
      <c r="DG68" s="125"/>
      <c r="DH68" s="125"/>
      <c r="DI68" s="125"/>
      <c r="DJ68" s="125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16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8"/>
      <c r="FE68" s="4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2"/>
      <c r="FV68" s="2"/>
      <c r="FW68" s="2"/>
    </row>
    <row r="69" spans="1:179" ht="6" customHeight="1">
      <c r="A69" s="13"/>
      <c r="C69" s="83"/>
      <c r="D69" s="84"/>
      <c r="E69" s="84"/>
      <c r="F69" s="85"/>
      <c r="G69" s="154"/>
      <c r="H69" s="155"/>
      <c r="I69" s="155"/>
      <c r="J69" s="156"/>
      <c r="K69" s="145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7"/>
      <c r="AC69" s="135" t="s">
        <v>111</v>
      </c>
      <c r="AD69" s="135"/>
      <c r="AE69" s="135"/>
      <c r="AF69" s="16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2"/>
      <c r="BQ69" s="135">
        <v>23</v>
      </c>
      <c r="BR69" s="135"/>
      <c r="BS69" s="135"/>
      <c r="BT69" s="135"/>
      <c r="BU69" s="135"/>
      <c r="BV69" s="135"/>
      <c r="BW69" s="135"/>
      <c r="BX69" s="135"/>
      <c r="BY69" s="136">
        <f>INT(AG69*BQ69/100/1000)</f>
        <v>0</v>
      </c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8"/>
      <c r="DA69" s="124">
        <v>12</v>
      </c>
      <c r="DB69" s="125"/>
      <c r="DC69" s="125"/>
      <c r="DD69" s="125"/>
      <c r="DE69" s="125"/>
      <c r="DF69" s="125"/>
      <c r="DG69" s="125"/>
      <c r="DH69" s="125"/>
      <c r="DI69" s="125"/>
      <c r="DJ69" s="125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13">
        <f>INT(BY69*DA69)</f>
        <v>0</v>
      </c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5"/>
      <c r="FE69" s="1"/>
      <c r="FF69" s="2"/>
      <c r="FG69" s="2"/>
      <c r="FH69" s="2"/>
      <c r="FI69" s="2"/>
      <c r="FJ69" s="2"/>
      <c r="FK69" s="2"/>
      <c r="FL69" s="2"/>
      <c r="FM69" s="2"/>
      <c r="FN69" s="2"/>
      <c r="FO69" s="5"/>
      <c r="FP69" s="5"/>
      <c r="FQ69" s="5"/>
      <c r="FR69" s="5"/>
      <c r="FS69" s="2"/>
      <c r="FT69" s="2"/>
      <c r="FU69" s="2"/>
      <c r="FV69" s="2"/>
      <c r="FW69" s="2"/>
    </row>
    <row r="70" spans="1:179" ht="6" customHeight="1">
      <c r="A70" s="13"/>
      <c r="C70" s="86"/>
      <c r="D70" s="87"/>
      <c r="E70" s="87"/>
      <c r="F70" s="88"/>
      <c r="G70" s="154"/>
      <c r="H70" s="155"/>
      <c r="I70" s="155"/>
      <c r="J70" s="156"/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50"/>
      <c r="AC70" s="135"/>
      <c r="AD70" s="135"/>
      <c r="AE70" s="135"/>
      <c r="AF70" s="160"/>
      <c r="AG70" s="53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135"/>
      <c r="BR70" s="135"/>
      <c r="BS70" s="135"/>
      <c r="BT70" s="135"/>
      <c r="BU70" s="135"/>
      <c r="BV70" s="135"/>
      <c r="BW70" s="135"/>
      <c r="BX70" s="135"/>
      <c r="BY70" s="139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1"/>
      <c r="DA70" s="124"/>
      <c r="DB70" s="125"/>
      <c r="DC70" s="125"/>
      <c r="DD70" s="125"/>
      <c r="DE70" s="125"/>
      <c r="DF70" s="125"/>
      <c r="DG70" s="125"/>
      <c r="DH70" s="125"/>
      <c r="DI70" s="125"/>
      <c r="DJ70" s="125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16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8"/>
      <c r="FE70" s="1"/>
      <c r="FF70" s="2"/>
      <c r="FG70" s="2"/>
      <c r="FH70" s="2"/>
      <c r="FI70" s="2"/>
      <c r="FJ70" s="2"/>
      <c r="FK70" s="2"/>
      <c r="FL70" s="2"/>
      <c r="FM70" s="2"/>
      <c r="FN70" s="2"/>
      <c r="FO70" s="5"/>
      <c r="FP70" s="5"/>
      <c r="FQ70" s="5"/>
      <c r="FR70" s="5"/>
      <c r="FS70" s="2"/>
      <c r="FT70" s="2"/>
      <c r="FU70" s="2"/>
      <c r="FV70" s="2"/>
      <c r="FW70" s="2"/>
    </row>
    <row r="71" spans="1:174" ht="6" customHeight="1">
      <c r="A71" s="12" t="s">
        <v>103</v>
      </c>
      <c r="B71" s="9" t="e">
        <f>MATCH(A71,#REF!,0)</f>
        <v>#REF!</v>
      </c>
      <c r="C71" s="80" t="s">
        <v>84</v>
      </c>
      <c r="D71" s="81"/>
      <c r="E71" s="81"/>
      <c r="F71" s="82"/>
      <c r="G71" s="154"/>
      <c r="H71" s="155"/>
      <c r="I71" s="155"/>
      <c r="J71" s="156"/>
      <c r="K71" s="142" t="s">
        <v>64</v>
      </c>
      <c r="L71" s="143"/>
      <c r="M71" s="143"/>
      <c r="N71" s="143"/>
      <c r="O71" s="143"/>
      <c r="P71" s="143"/>
      <c r="Q71" s="143"/>
      <c r="R71" s="144"/>
      <c r="S71" s="142" t="s">
        <v>21</v>
      </c>
      <c r="T71" s="143"/>
      <c r="U71" s="143"/>
      <c r="V71" s="143"/>
      <c r="W71" s="143"/>
      <c r="X71" s="143"/>
      <c r="Y71" s="143"/>
      <c r="Z71" s="143"/>
      <c r="AA71" s="143"/>
      <c r="AB71" s="144"/>
      <c r="AC71" s="135" t="s">
        <v>85</v>
      </c>
      <c r="AD71" s="135"/>
      <c r="AE71" s="135"/>
      <c r="AF71" s="16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2"/>
      <c r="BQ71" s="172">
        <v>38</v>
      </c>
      <c r="BR71" s="173"/>
      <c r="BS71" s="173"/>
      <c r="BT71" s="173"/>
      <c r="BU71" s="173"/>
      <c r="BV71" s="173"/>
      <c r="BW71" s="173"/>
      <c r="BX71" s="174"/>
      <c r="BY71" s="136">
        <f>INT(AG71*BQ71/100/1000)</f>
        <v>0</v>
      </c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8"/>
      <c r="DA71" s="345">
        <v>7.5</v>
      </c>
      <c r="DB71" s="346"/>
      <c r="DC71" s="346"/>
      <c r="DD71" s="346"/>
      <c r="DE71" s="346"/>
      <c r="DF71" s="346"/>
      <c r="DG71" s="346"/>
      <c r="DH71" s="346"/>
      <c r="DI71" s="346"/>
      <c r="DJ71" s="347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13">
        <f>INT(BY71*DA71)</f>
        <v>0</v>
      </c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5"/>
      <c r="FE71" s="36" t="s">
        <v>33</v>
      </c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</row>
    <row r="72" spans="1:174" ht="6" customHeight="1">
      <c r="A72" s="13"/>
      <c r="B72" s="9" t="e">
        <f>MATCH(C72,#REF!,0)</f>
        <v>#REF!</v>
      </c>
      <c r="C72" s="83"/>
      <c r="D72" s="84"/>
      <c r="E72" s="84"/>
      <c r="F72" s="85"/>
      <c r="G72" s="154"/>
      <c r="H72" s="155"/>
      <c r="I72" s="155"/>
      <c r="J72" s="156"/>
      <c r="K72" s="145"/>
      <c r="L72" s="146"/>
      <c r="M72" s="146"/>
      <c r="N72" s="146"/>
      <c r="O72" s="146"/>
      <c r="P72" s="146"/>
      <c r="Q72" s="146"/>
      <c r="R72" s="147"/>
      <c r="S72" s="145"/>
      <c r="T72" s="146"/>
      <c r="U72" s="146"/>
      <c r="V72" s="146"/>
      <c r="W72" s="146"/>
      <c r="X72" s="146"/>
      <c r="Y72" s="146"/>
      <c r="Z72" s="146"/>
      <c r="AA72" s="146"/>
      <c r="AB72" s="147"/>
      <c r="AC72" s="135"/>
      <c r="AD72" s="135"/>
      <c r="AE72" s="135"/>
      <c r="AF72" s="160"/>
      <c r="AG72" s="53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175"/>
      <c r="BR72" s="176"/>
      <c r="BS72" s="176"/>
      <c r="BT72" s="176"/>
      <c r="BU72" s="176"/>
      <c r="BV72" s="176"/>
      <c r="BW72" s="176"/>
      <c r="BX72" s="177"/>
      <c r="BY72" s="139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1"/>
      <c r="DA72" s="348"/>
      <c r="DB72" s="349"/>
      <c r="DC72" s="349"/>
      <c r="DD72" s="349"/>
      <c r="DE72" s="349"/>
      <c r="DF72" s="349"/>
      <c r="DG72" s="349"/>
      <c r="DH72" s="349"/>
      <c r="DI72" s="349"/>
      <c r="DJ72" s="350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16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8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</row>
    <row r="73" spans="1:179" ht="6" customHeight="1">
      <c r="A73" s="13"/>
      <c r="C73" s="83"/>
      <c r="D73" s="84"/>
      <c r="E73" s="84"/>
      <c r="F73" s="85"/>
      <c r="G73" s="154"/>
      <c r="H73" s="155"/>
      <c r="I73" s="155"/>
      <c r="J73" s="156"/>
      <c r="K73" s="145"/>
      <c r="L73" s="146"/>
      <c r="M73" s="146"/>
      <c r="N73" s="146"/>
      <c r="O73" s="146"/>
      <c r="P73" s="146"/>
      <c r="Q73" s="146"/>
      <c r="R73" s="147"/>
      <c r="S73" s="145"/>
      <c r="T73" s="146"/>
      <c r="U73" s="146"/>
      <c r="V73" s="146"/>
      <c r="W73" s="146"/>
      <c r="X73" s="146"/>
      <c r="Y73" s="146"/>
      <c r="Z73" s="146"/>
      <c r="AA73" s="146"/>
      <c r="AB73" s="147"/>
      <c r="AC73" s="135" t="s">
        <v>86</v>
      </c>
      <c r="AD73" s="135"/>
      <c r="AE73" s="135"/>
      <c r="AF73" s="16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2"/>
      <c r="BQ73" s="172">
        <v>38</v>
      </c>
      <c r="BR73" s="173"/>
      <c r="BS73" s="173"/>
      <c r="BT73" s="173"/>
      <c r="BU73" s="173"/>
      <c r="BV73" s="173"/>
      <c r="BW73" s="173"/>
      <c r="BX73" s="174"/>
      <c r="BY73" s="136">
        <f>INT(AG73*BQ73/100/1000)</f>
        <v>0</v>
      </c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8"/>
      <c r="DA73" s="345">
        <v>7.5</v>
      </c>
      <c r="DB73" s="346"/>
      <c r="DC73" s="346"/>
      <c r="DD73" s="346"/>
      <c r="DE73" s="346"/>
      <c r="DF73" s="346"/>
      <c r="DG73" s="346"/>
      <c r="DH73" s="346"/>
      <c r="DI73" s="346"/>
      <c r="DJ73" s="347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13">
        <f>INT(BY73*DA73)</f>
        <v>0</v>
      </c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5"/>
      <c r="FE73" s="40" t="s">
        <v>122</v>
      </c>
      <c r="FF73" s="41"/>
      <c r="FG73" s="34" t="s">
        <v>129</v>
      </c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11"/>
      <c r="FV73" s="11"/>
      <c r="FW73" s="11"/>
    </row>
    <row r="74" spans="1:179" ht="6" customHeight="1">
      <c r="A74" s="13"/>
      <c r="C74" s="83"/>
      <c r="D74" s="84"/>
      <c r="E74" s="84"/>
      <c r="F74" s="85"/>
      <c r="G74" s="154"/>
      <c r="H74" s="155"/>
      <c r="I74" s="155"/>
      <c r="J74" s="156"/>
      <c r="K74" s="145"/>
      <c r="L74" s="146"/>
      <c r="M74" s="146"/>
      <c r="N74" s="146"/>
      <c r="O74" s="146"/>
      <c r="P74" s="146"/>
      <c r="Q74" s="146"/>
      <c r="R74" s="147"/>
      <c r="S74" s="145"/>
      <c r="T74" s="146"/>
      <c r="U74" s="146"/>
      <c r="V74" s="146"/>
      <c r="W74" s="146"/>
      <c r="X74" s="146"/>
      <c r="Y74" s="146"/>
      <c r="Z74" s="146"/>
      <c r="AA74" s="146"/>
      <c r="AB74" s="147"/>
      <c r="AC74" s="135"/>
      <c r="AD74" s="135"/>
      <c r="AE74" s="135"/>
      <c r="AF74" s="160"/>
      <c r="AG74" s="53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175"/>
      <c r="BR74" s="176"/>
      <c r="BS74" s="176"/>
      <c r="BT74" s="176"/>
      <c r="BU74" s="176"/>
      <c r="BV74" s="176"/>
      <c r="BW74" s="176"/>
      <c r="BX74" s="177"/>
      <c r="BY74" s="139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1"/>
      <c r="DA74" s="348"/>
      <c r="DB74" s="349"/>
      <c r="DC74" s="349"/>
      <c r="DD74" s="349"/>
      <c r="DE74" s="349"/>
      <c r="DF74" s="349"/>
      <c r="DG74" s="349"/>
      <c r="DH74" s="349"/>
      <c r="DI74" s="349"/>
      <c r="DJ74" s="350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16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8"/>
      <c r="FE74" s="42"/>
      <c r="FF74" s="41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11"/>
      <c r="FV74" s="11"/>
      <c r="FW74" s="11"/>
    </row>
    <row r="75" spans="1:179" ht="6" customHeight="1">
      <c r="A75" s="13"/>
      <c r="C75" s="83"/>
      <c r="D75" s="84"/>
      <c r="E75" s="84"/>
      <c r="F75" s="85"/>
      <c r="G75" s="154"/>
      <c r="H75" s="155"/>
      <c r="I75" s="155"/>
      <c r="J75" s="156"/>
      <c r="K75" s="145"/>
      <c r="L75" s="146"/>
      <c r="M75" s="146"/>
      <c r="N75" s="146"/>
      <c r="O75" s="146"/>
      <c r="P75" s="146"/>
      <c r="Q75" s="146"/>
      <c r="R75" s="147"/>
      <c r="S75" s="145"/>
      <c r="T75" s="146"/>
      <c r="U75" s="146"/>
      <c r="V75" s="146"/>
      <c r="W75" s="146"/>
      <c r="X75" s="146"/>
      <c r="Y75" s="146"/>
      <c r="Z75" s="146"/>
      <c r="AA75" s="146"/>
      <c r="AB75" s="147"/>
      <c r="AC75" s="135" t="s">
        <v>83</v>
      </c>
      <c r="AD75" s="135"/>
      <c r="AE75" s="135"/>
      <c r="AF75" s="16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2"/>
      <c r="BQ75" s="172">
        <v>40</v>
      </c>
      <c r="BR75" s="173"/>
      <c r="BS75" s="173"/>
      <c r="BT75" s="173"/>
      <c r="BU75" s="173"/>
      <c r="BV75" s="173"/>
      <c r="BW75" s="173"/>
      <c r="BX75" s="174"/>
      <c r="BY75" s="136">
        <f>INT(AG75*BQ75/100/1000)</f>
        <v>0</v>
      </c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8"/>
      <c r="DA75" s="300">
        <v>6.5</v>
      </c>
      <c r="DB75" s="301"/>
      <c r="DC75" s="301"/>
      <c r="DD75" s="301"/>
      <c r="DE75" s="301"/>
      <c r="DF75" s="301"/>
      <c r="DG75" s="301"/>
      <c r="DH75" s="301"/>
      <c r="DI75" s="301"/>
      <c r="DJ75" s="301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13">
        <f>INT(BY75*DA75)</f>
        <v>0</v>
      </c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5"/>
      <c r="FE75" s="40"/>
      <c r="FF75" s="41"/>
      <c r="FG75" s="35">
        <v>41547</v>
      </c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11"/>
      <c r="FV75" s="11"/>
      <c r="FW75" s="11"/>
    </row>
    <row r="76" spans="1:179" ht="6" customHeight="1">
      <c r="A76" s="13"/>
      <c r="C76" s="83"/>
      <c r="D76" s="84"/>
      <c r="E76" s="84"/>
      <c r="F76" s="85"/>
      <c r="G76" s="154"/>
      <c r="H76" s="155"/>
      <c r="I76" s="155"/>
      <c r="J76" s="156"/>
      <c r="K76" s="145"/>
      <c r="L76" s="146"/>
      <c r="M76" s="146"/>
      <c r="N76" s="146"/>
      <c r="O76" s="146"/>
      <c r="P76" s="146"/>
      <c r="Q76" s="146"/>
      <c r="R76" s="147"/>
      <c r="S76" s="145"/>
      <c r="T76" s="146"/>
      <c r="U76" s="146"/>
      <c r="V76" s="146"/>
      <c r="W76" s="146"/>
      <c r="X76" s="146"/>
      <c r="Y76" s="146"/>
      <c r="Z76" s="146"/>
      <c r="AA76" s="146"/>
      <c r="AB76" s="147"/>
      <c r="AC76" s="135"/>
      <c r="AD76" s="135"/>
      <c r="AE76" s="135"/>
      <c r="AF76" s="160"/>
      <c r="AG76" s="53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175"/>
      <c r="BR76" s="176"/>
      <c r="BS76" s="176"/>
      <c r="BT76" s="176"/>
      <c r="BU76" s="176"/>
      <c r="BV76" s="176"/>
      <c r="BW76" s="176"/>
      <c r="BX76" s="177"/>
      <c r="BY76" s="139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1"/>
      <c r="DA76" s="300"/>
      <c r="DB76" s="301"/>
      <c r="DC76" s="301"/>
      <c r="DD76" s="301"/>
      <c r="DE76" s="301"/>
      <c r="DF76" s="301"/>
      <c r="DG76" s="301"/>
      <c r="DH76" s="301"/>
      <c r="DI76" s="301"/>
      <c r="DJ76" s="301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16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8"/>
      <c r="FE76" s="42"/>
      <c r="FF76" s="41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11"/>
      <c r="FV76" s="11"/>
      <c r="FW76" s="11"/>
    </row>
    <row r="77" spans="1:179" ht="6" customHeight="1">
      <c r="A77" s="13"/>
      <c r="C77" s="83"/>
      <c r="D77" s="84"/>
      <c r="E77" s="84"/>
      <c r="F77" s="85"/>
      <c r="G77" s="154"/>
      <c r="H77" s="155"/>
      <c r="I77" s="155"/>
      <c r="J77" s="156"/>
      <c r="K77" s="145"/>
      <c r="L77" s="146"/>
      <c r="M77" s="146"/>
      <c r="N77" s="146"/>
      <c r="O77" s="146"/>
      <c r="P77" s="146"/>
      <c r="Q77" s="146"/>
      <c r="R77" s="147"/>
      <c r="S77" s="145"/>
      <c r="T77" s="146"/>
      <c r="U77" s="146"/>
      <c r="V77" s="146"/>
      <c r="W77" s="146"/>
      <c r="X77" s="146"/>
      <c r="Y77" s="146"/>
      <c r="Z77" s="146"/>
      <c r="AA77" s="146"/>
      <c r="AB77" s="147"/>
      <c r="AC77" s="135" t="s">
        <v>111</v>
      </c>
      <c r="AD77" s="135"/>
      <c r="AE77" s="135"/>
      <c r="AF77" s="16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2"/>
      <c r="BQ77" s="135">
        <v>38</v>
      </c>
      <c r="BR77" s="135"/>
      <c r="BS77" s="135"/>
      <c r="BT77" s="135"/>
      <c r="BU77" s="135"/>
      <c r="BV77" s="135"/>
      <c r="BW77" s="135"/>
      <c r="BX77" s="135"/>
      <c r="BY77" s="136">
        <f>INT(AG77*BQ77/100/1000)</f>
        <v>0</v>
      </c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8"/>
      <c r="DA77" s="300">
        <v>6.5</v>
      </c>
      <c r="DB77" s="301"/>
      <c r="DC77" s="301"/>
      <c r="DD77" s="301"/>
      <c r="DE77" s="301"/>
      <c r="DF77" s="301"/>
      <c r="DG77" s="301"/>
      <c r="DH77" s="301"/>
      <c r="DI77" s="301"/>
      <c r="DJ77" s="301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13">
        <f>INT(BY77*DA77)</f>
        <v>0</v>
      </c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5"/>
      <c r="FE77" s="40" t="s">
        <v>121</v>
      </c>
      <c r="FF77" s="41"/>
      <c r="FG77" s="36" t="s">
        <v>130</v>
      </c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11"/>
      <c r="FV77" s="11"/>
      <c r="FW77" s="11"/>
    </row>
    <row r="78" spans="1:179" ht="6" customHeight="1">
      <c r="A78" s="13"/>
      <c r="C78" s="83"/>
      <c r="D78" s="84"/>
      <c r="E78" s="84"/>
      <c r="F78" s="85"/>
      <c r="G78" s="154"/>
      <c r="H78" s="155"/>
      <c r="I78" s="155"/>
      <c r="J78" s="156"/>
      <c r="K78" s="145"/>
      <c r="L78" s="146"/>
      <c r="M78" s="146"/>
      <c r="N78" s="146"/>
      <c r="O78" s="146"/>
      <c r="P78" s="146"/>
      <c r="Q78" s="146"/>
      <c r="R78" s="147"/>
      <c r="S78" s="148"/>
      <c r="T78" s="149"/>
      <c r="U78" s="149"/>
      <c r="V78" s="149"/>
      <c r="W78" s="149"/>
      <c r="X78" s="149"/>
      <c r="Y78" s="149"/>
      <c r="Z78" s="149"/>
      <c r="AA78" s="149"/>
      <c r="AB78" s="150"/>
      <c r="AC78" s="135"/>
      <c r="AD78" s="135"/>
      <c r="AE78" s="135"/>
      <c r="AF78" s="160"/>
      <c r="AG78" s="53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135"/>
      <c r="BR78" s="135"/>
      <c r="BS78" s="135"/>
      <c r="BT78" s="135"/>
      <c r="BU78" s="135"/>
      <c r="BV78" s="135"/>
      <c r="BW78" s="135"/>
      <c r="BX78" s="135"/>
      <c r="BY78" s="139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1"/>
      <c r="DA78" s="300"/>
      <c r="DB78" s="301"/>
      <c r="DC78" s="301"/>
      <c r="DD78" s="301"/>
      <c r="DE78" s="301"/>
      <c r="DF78" s="301"/>
      <c r="DG78" s="301"/>
      <c r="DH78" s="301"/>
      <c r="DI78" s="301"/>
      <c r="DJ78" s="301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16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8"/>
      <c r="FE78" s="42"/>
      <c r="FF78" s="41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11"/>
      <c r="FV78" s="11"/>
      <c r="FW78" s="11"/>
    </row>
    <row r="79" spans="1:179" ht="6" customHeight="1">
      <c r="A79" s="12" t="s">
        <v>104</v>
      </c>
      <c r="B79" s="9" t="e">
        <f>MATCH(A79,#REF!,0)</f>
        <v>#REF!</v>
      </c>
      <c r="C79" s="83"/>
      <c r="D79" s="84"/>
      <c r="E79" s="84"/>
      <c r="F79" s="85"/>
      <c r="G79" s="154"/>
      <c r="H79" s="155"/>
      <c r="I79" s="155"/>
      <c r="J79" s="156"/>
      <c r="K79" s="145"/>
      <c r="L79" s="146"/>
      <c r="M79" s="146"/>
      <c r="N79" s="146"/>
      <c r="O79" s="146"/>
      <c r="P79" s="146"/>
      <c r="Q79" s="146"/>
      <c r="R79" s="147"/>
      <c r="S79" s="142" t="s">
        <v>22</v>
      </c>
      <c r="T79" s="143"/>
      <c r="U79" s="143"/>
      <c r="V79" s="143"/>
      <c r="W79" s="143"/>
      <c r="X79" s="143"/>
      <c r="Y79" s="143"/>
      <c r="Z79" s="143"/>
      <c r="AA79" s="143"/>
      <c r="AB79" s="144"/>
      <c r="AC79" s="135" t="s">
        <v>108</v>
      </c>
      <c r="AD79" s="135"/>
      <c r="AE79" s="135"/>
      <c r="AF79" s="16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2"/>
      <c r="BQ79" s="172">
        <v>21</v>
      </c>
      <c r="BR79" s="173"/>
      <c r="BS79" s="173"/>
      <c r="BT79" s="173"/>
      <c r="BU79" s="173"/>
      <c r="BV79" s="173"/>
      <c r="BW79" s="173"/>
      <c r="BX79" s="174"/>
      <c r="BY79" s="136">
        <f>INT(AG79*BQ79/100/1000)</f>
        <v>0</v>
      </c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8"/>
      <c r="DA79" s="300">
        <v>7.5</v>
      </c>
      <c r="DB79" s="301"/>
      <c r="DC79" s="301"/>
      <c r="DD79" s="301"/>
      <c r="DE79" s="301"/>
      <c r="DF79" s="301"/>
      <c r="DG79" s="301"/>
      <c r="DH79" s="301"/>
      <c r="DI79" s="301"/>
      <c r="DJ79" s="301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13">
        <f>INT(BY79*DA79)</f>
        <v>0</v>
      </c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5"/>
      <c r="FE79" s="40"/>
      <c r="FF79" s="41"/>
      <c r="FG79" s="35">
        <v>42094</v>
      </c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11"/>
      <c r="FV79" s="11"/>
      <c r="FW79" s="11"/>
    </row>
    <row r="80" spans="1:179" ht="6" customHeight="1">
      <c r="A80" s="13"/>
      <c r="B80" s="9" t="e">
        <f>MATCH(C80,#REF!,0)</f>
        <v>#REF!</v>
      </c>
      <c r="C80" s="83"/>
      <c r="D80" s="84"/>
      <c r="E80" s="84"/>
      <c r="F80" s="85"/>
      <c r="G80" s="154"/>
      <c r="H80" s="155"/>
      <c r="I80" s="155"/>
      <c r="J80" s="156"/>
      <c r="K80" s="145"/>
      <c r="L80" s="146"/>
      <c r="M80" s="146"/>
      <c r="N80" s="146"/>
      <c r="O80" s="146"/>
      <c r="P80" s="146"/>
      <c r="Q80" s="146"/>
      <c r="R80" s="147"/>
      <c r="S80" s="145"/>
      <c r="T80" s="146"/>
      <c r="U80" s="146"/>
      <c r="V80" s="146"/>
      <c r="W80" s="146"/>
      <c r="X80" s="146"/>
      <c r="Y80" s="146"/>
      <c r="Z80" s="146"/>
      <c r="AA80" s="146"/>
      <c r="AB80" s="147"/>
      <c r="AC80" s="135"/>
      <c r="AD80" s="135"/>
      <c r="AE80" s="135"/>
      <c r="AF80" s="160"/>
      <c r="AG80" s="53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175"/>
      <c r="BR80" s="176"/>
      <c r="BS80" s="176"/>
      <c r="BT80" s="176"/>
      <c r="BU80" s="176"/>
      <c r="BV80" s="176"/>
      <c r="BW80" s="176"/>
      <c r="BX80" s="177"/>
      <c r="BY80" s="139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1"/>
      <c r="DA80" s="300"/>
      <c r="DB80" s="301"/>
      <c r="DC80" s="301"/>
      <c r="DD80" s="301"/>
      <c r="DE80" s="301"/>
      <c r="DF80" s="301"/>
      <c r="DG80" s="301"/>
      <c r="DH80" s="301"/>
      <c r="DI80" s="301"/>
      <c r="DJ80" s="301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16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8"/>
      <c r="FE80" s="42"/>
      <c r="FF80" s="41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11"/>
      <c r="FV80" s="11"/>
      <c r="FW80" s="11"/>
    </row>
    <row r="81" spans="1:179" ht="6" customHeight="1">
      <c r="A81" s="13"/>
      <c r="C81" s="83"/>
      <c r="D81" s="84"/>
      <c r="E81" s="84"/>
      <c r="F81" s="85"/>
      <c r="G81" s="154"/>
      <c r="H81" s="155"/>
      <c r="I81" s="155"/>
      <c r="J81" s="156"/>
      <c r="K81" s="145"/>
      <c r="L81" s="146"/>
      <c r="M81" s="146"/>
      <c r="N81" s="146"/>
      <c r="O81" s="146"/>
      <c r="P81" s="146"/>
      <c r="Q81" s="146"/>
      <c r="R81" s="147"/>
      <c r="S81" s="145"/>
      <c r="T81" s="146"/>
      <c r="U81" s="146"/>
      <c r="V81" s="146"/>
      <c r="W81" s="146"/>
      <c r="X81" s="146"/>
      <c r="Y81" s="146"/>
      <c r="Z81" s="146"/>
      <c r="AA81" s="146"/>
      <c r="AB81" s="147"/>
      <c r="AC81" s="135" t="s">
        <v>69</v>
      </c>
      <c r="AD81" s="135"/>
      <c r="AE81" s="135"/>
      <c r="AF81" s="16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2"/>
      <c r="BQ81" s="172">
        <v>21</v>
      </c>
      <c r="BR81" s="173"/>
      <c r="BS81" s="173"/>
      <c r="BT81" s="173"/>
      <c r="BU81" s="173"/>
      <c r="BV81" s="173"/>
      <c r="BW81" s="173"/>
      <c r="BX81" s="174"/>
      <c r="BY81" s="136">
        <f>INT(AG81*BQ81/100/1000)</f>
        <v>0</v>
      </c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8"/>
      <c r="DA81" s="300">
        <v>7.5</v>
      </c>
      <c r="DB81" s="301"/>
      <c r="DC81" s="301"/>
      <c r="DD81" s="301"/>
      <c r="DE81" s="301"/>
      <c r="DF81" s="301"/>
      <c r="DG81" s="301"/>
      <c r="DH81" s="301"/>
      <c r="DI81" s="301"/>
      <c r="DJ81" s="301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13">
        <f>INT(BY81*DA81)</f>
        <v>0</v>
      </c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5"/>
      <c r="FE81" s="40" t="s">
        <v>120</v>
      </c>
      <c r="FF81" s="41"/>
      <c r="FG81" s="36" t="s">
        <v>131</v>
      </c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11"/>
      <c r="FV81" s="11"/>
      <c r="FW81" s="11"/>
    </row>
    <row r="82" spans="1:179" ht="6" customHeight="1">
      <c r="A82" s="13"/>
      <c r="C82" s="83"/>
      <c r="D82" s="84"/>
      <c r="E82" s="84"/>
      <c r="F82" s="85"/>
      <c r="G82" s="154"/>
      <c r="H82" s="155"/>
      <c r="I82" s="155"/>
      <c r="J82" s="156"/>
      <c r="K82" s="145"/>
      <c r="L82" s="146"/>
      <c r="M82" s="146"/>
      <c r="N82" s="146"/>
      <c r="O82" s="146"/>
      <c r="P82" s="146"/>
      <c r="Q82" s="146"/>
      <c r="R82" s="147"/>
      <c r="S82" s="145"/>
      <c r="T82" s="146"/>
      <c r="U82" s="146"/>
      <c r="V82" s="146"/>
      <c r="W82" s="146"/>
      <c r="X82" s="146"/>
      <c r="Y82" s="146"/>
      <c r="Z82" s="146"/>
      <c r="AA82" s="146"/>
      <c r="AB82" s="147"/>
      <c r="AC82" s="135"/>
      <c r="AD82" s="135"/>
      <c r="AE82" s="135"/>
      <c r="AF82" s="160"/>
      <c r="AG82" s="53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175"/>
      <c r="BR82" s="176"/>
      <c r="BS82" s="176"/>
      <c r="BT82" s="176"/>
      <c r="BU82" s="176"/>
      <c r="BV82" s="176"/>
      <c r="BW82" s="176"/>
      <c r="BX82" s="177"/>
      <c r="BY82" s="139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1"/>
      <c r="DA82" s="300"/>
      <c r="DB82" s="301"/>
      <c r="DC82" s="301"/>
      <c r="DD82" s="301"/>
      <c r="DE82" s="301"/>
      <c r="DF82" s="301"/>
      <c r="DG82" s="301"/>
      <c r="DH82" s="301"/>
      <c r="DI82" s="301"/>
      <c r="DJ82" s="301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16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8"/>
      <c r="FE82" s="42"/>
      <c r="FF82" s="41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11"/>
      <c r="FV82" s="11"/>
      <c r="FW82" s="11"/>
    </row>
    <row r="83" spans="1:179" ht="6" customHeight="1">
      <c r="A83" s="13"/>
      <c r="C83" s="83"/>
      <c r="D83" s="84"/>
      <c r="E83" s="84"/>
      <c r="F83" s="85"/>
      <c r="G83" s="154"/>
      <c r="H83" s="155"/>
      <c r="I83" s="155"/>
      <c r="J83" s="156"/>
      <c r="K83" s="145"/>
      <c r="L83" s="146"/>
      <c r="M83" s="146"/>
      <c r="N83" s="146"/>
      <c r="O83" s="146"/>
      <c r="P83" s="146"/>
      <c r="Q83" s="146"/>
      <c r="R83" s="147"/>
      <c r="S83" s="145"/>
      <c r="T83" s="146"/>
      <c r="U83" s="146"/>
      <c r="V83" s="146"/>
      <c r="W83" s="146"/>
      <c r="X83" s="146"/>
      <c r="Y83" s="146"/>
      <c r="Z83" s="146"/>
      <c r="AA83" s="146"/>
      <c r="AB83" s="147"/>
      <c r="AC83" s="135" t="s">
        <v>72</v>
      </c>
      <c r="AD83" s="135"/>
      <c r="AE83" s="135"/>
      <c r="AF83" s="16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2"/>
      <c r="BQ83" s="172">
        <v>22</v>
      </c>
      <c r="BR83" s="173"/>
      <c r="BS83" s="173"/>
      <c r="BT83" s="173"/>
      <c r="BU83" s="173"/>
      <c r="BV83" s="173"/>
      <c r="BW83" s="173"/>
      <c r="BX83" s="174"/>
      <c r="BY83" s="136">
        <f>INT(AG83*BQ83/100/1000)</f>
        <v>0</v>
      </c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8"/>
      <c r="DA83" s="300">
        <v>6.5</v>
      </c>
      <c r="DB83" s="301"/>
      <c r="DC83" s="301"/>
      <c r="DD83" s="301"/>
      <c r="DE83" s="301"/>
      <c r="DF83" s="301"/>
      <c r="DG83" s="301"/>
      <c r="DH83" s="301"/>
      <c r="DI83" s="301"/>
      <c r="DJ83" s="301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13">
        <f>INT(BY83*DA83)</f>
        <v>0</v>
      </c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5"/>
      <c r="FE83" s="40"/>
      <c r="FF83" s="41"/>
      <c r="FG83" s="35">
        <v>43190</v>
      </c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11"/>
      <c r="FV83" s="11"/>
      <c r="FW83" s="11"/>
    </row>
    <row r="84" spans="1:179" ht="6" customHeight="1">
      <c r="A84" s="13"/>
      <c r="C84" s="83"/>
      <c r="D84" s="84"/>
      <c r="E84" s="84"/>
      <c r="F84" s="85"/>
      <c r="G84" s="154"/>
      <c r="H84" s="155"/>
      <c r="I84" s="155"/>
      <c r="J84" s="156"/>
      <c r="K84" s="145"/>
      <c r="L84" s="146"/>
      <c r="M84" s="146"/>
      <c r="N84" s="146"/>
      <c r="O84" s="146"/>
      <c r="P84" s="146"/>
      <c r="Q84" s="146"/>
      <c r="R84" s="147"/>
      <c r="S84" s="145"/>
      <c r="T84" s="146"/>
      <c r="U84" s="146"/>
      <c r="V84" s="146"/>
      <c r="W84" s="146"/>
      <c r="X84" s="146"/>
      <c r="Y84" s="146"/>
      <c r="Z84" s="146"/>
      <c r="AA84" s="146"/>
      <c r="AB84" s="147"/>
      <c r="AC84" s="135"/>
      <c r="AD84" s="135"/>
      <c r="AE84" s="135"/>
      <c r="AF84" s="160"/>
      <c r="AG84" s="53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175"/>
      <c r="BR84" s="176"/>
      <c r="BS84" s="176"/>
      <c r="BT84" s="176"/>
      <c r="BU84" s="176"/>
      <c r="BV84" s="176"/>
      <c r="BW84" s="176"/>
      <c r="BX84" s="177"/>
      <c r="BY84" s="139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1"/>
      <c r="DA84" s="300"/>
      <c r="DB84" s="301"/>
      <c r="DC84" s="301"/>
      <c r="DD84" s="301"/>
      <c r="DE84" s="301"/>
      <c r="DF84" s="301"/>
      <c r="DG84" s="301"/>
      <c r="DH84" s="301"/>
      <c r="DI84" s="301"/>
      <c r="DJ84" s="301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16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8"/>
      <c r="FE84" s="42"/>
      <c r="FF84" s="41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11"/>
      <c r="FV84" s="11"/>
      <c r="FW84" s="11"/>
    </row>
    <row r="85" spans="1:179" ht="6" customHeight="1">
      <c r="A85" s="13"/>
      <c r="C85" s="83"/>
      <c r="D85" s="84"/>
      <c r="E85" s="84"/>
      <c r="F85" s="85"/>
      <c r="G85" s="154"/>
      <c r="H85" s="155"/>
      <c r="I85" s="155"/>
      <c r="J85" s="156"/>
      <c r="K85" s="145"/>
      <c r="L85" s="146"/>
      <c r="M85" s="146"/>
      <c r="N85" s="146"/>
      <c r="O85" s="146"/>
      <c r="P85" s="146"/>
      <c r="Q85" s="146"/>
      <c r="R85" s="147"/>
      <c r="S85" s="145"/>
      <c r="T85" s="146"/>
      <c r="U85" s="146"/>
      <c r="V85" s="146"/>
      <c r="W85" s="146"/>
      <c r="X85" s="146"/>
      <c r="Y85" s="146"/>
      <c r="Z85" s="146"/>
      <c r="AA85" s="146"/>
      <c r="AB85" s="147"/>
      <c r="AC85" s="135" t="s">
        <v>111</v>
      </c>
      <c r="AD85" s="135"/>
      <c r="AE85" s="135"/>
      <c r="AF85" s="16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2"/>
      <c r="BQ85" s="135">
        <v>21</v>
      </c>
      <c r="BR85" s="135"/>
      <c r="BS85" s="135"/>
      <c r="BT85" s="135"/>
      <c r="BU85" s="135"/>
      <c r="BV85" s="135"/>
      <c r="BW85" s="135"/>
      <c r="BX85" s="135"/>
      <c r="BY85" s="136">
        <f>INT(AG85*BQ85/100/1000)</f>
        <v>0</v>
      </c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8"/>
      <c r="DA85" s="300">
        <v>6.5</v>
      </c>
      <c r="DB85" s="301"/>
      <c r="DC85" s="301"/>
      <c r="DD85" s="301"/>
      <c r="DE85" s="301"/>
      <c r="DF85" s="301"/>
      <c r="DG85" s="301"/>
      <c r="DH85" s="301"/>
      <c r="DI85" s="301"/>
      <c r="DJ85" s="301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13">
        <f>INT(BY85*DA85)</f>
        <v>0</v>
      </c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5"/>
      <c r="FE85" s="40" t="s">
        <v>111</v>
      </c>
      <c r="FF85" s="41"/>
      <c r="FG85" s="34" t="s">
        <v>132</v>
      </c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11"/>
      <c r="FV85" s="11"/>
      <c r="FW85" s="11"/>
    </row>
    <row r="86" spans="1:179" ht="6" customHeight="1">
      <c r="A86" s="13"/>
      <c r="C86" s="86"/>
      <c r="D86" s="87"/>
      <c r="E86" s="87"/>
      <c r="F86" s="88"/>
      <c r="G86" s="154"/>
      <c r="H86" s="155"/>
      <c r="I86" s="155"/>
      <c r="J86" s="156"/>
      <c r="K86" s="148"/>
      <c r="L86" s="149"/>
      <c r="M86" s="149"/>
      <c r="N86" s="149"/>
      <c r="O86" s="149"/>
      <c r="P86" s="149"/>
      <c r="Q86" s="149"/>
      <c r="R86" s="150"/>
      <c r="S86" s="148"/>
      <c r="T86" s="149"/>
      <c r="U86" s="149"/>
      <c r="V86" s="149"/>
      <c r="W86" s="149"/>
      <c r="X86" s="149"/>
      <c r="Y86" s="149"/>
      <c r="Z86" s="149"/>
      <c r="AA86" s="149"/>
      <c r="AB86" s="150"/>
      <c r="AC86" s="135"/>
      <c r="AD86" s="135"/>
      <c r="AE86" s="135"/>
      <c r="AF86" s="160"/>
      <c r="AG86" s="53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135"/>
      <c r="BR86" s="135"/>
      <c r="BS86" s="135"/>
      <c r="BT86" s="135"/>
      <c r="BU86" s="135"/>
      <c r="BV86" s="135"/>
      <c r="BW86" s="135"/>
      <c r="BX86" s="135"/>
      <c r="BY86" s="139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1"/>
      <c r="DA86" s="300"/>
      <c r="DB86" s="301"/>
      <c r="DC86" s="301"/>
      <c r="DD86" s="301"/>
      <c r="DE86" s="301"/>
      <c r="DF86" s="301"/>
      <c r="DG86" s="301"/>
      <c r="DH86" s="301"/>
      <c r="DI86" s="301"/>
      <c r="DJ86" s="301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16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8"/>
      <c r="FE86" s="42"/>
      <c r="FF86" s="41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11"/>
      <c r="FV86" s="11"/>
      <c r="FW86" s="11"/>
    </row>
    <row r="87" spans="1:179" ht="6" customHeight="1">
      <c r="A87" s="12" t="str">
        <f>C87</f>
        <v>37</v>
      </c>
      <c r="B87" s="9" t="e">
        <f>MATCH(C87,#REF!,0)</f>
        <v>#REF!</v>
      </c>
      <c r="C87" s="80" t="s">
        <v>87</v>
      </c>
      <c r="D87" s="81"/>
      <c r="E87" s="81"/>
      <c r="F87" s="82"/>
      <c r="G87" s="154"/>
      <c r="H87" s="155"/>
      <c r="I87" s="155"/>
      <c r="J87" s="156"/>
      <c r="K87" s="142" t="s">
        <v>23</v>
      </c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4"/>
      <c r="AC87" s="135" t="s">
        <v>74</v>
      </c>
      <c r="AD87" s="135"/>
      <c r="AE87" s="135"/>
      <c r="AF87" s="16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2"/>
      <c r="BQ87" s="172">
        <v>23</v>
      </c>
      <c r="BR87" s="173"/>
      <c r="BS87" s="173"/>
      <c r="BT87" s="173"/>
      <c r="BU87" s="173"/>
      <c r="BV87" s="173"/>
      <c r="BW87" s="173"/>
      <c r="BX87" s="174"/>
      <c r="BY87" s="136">
        <f>INT(AG87*BQ87/100/1000)</f>
        <v>0</v>
      </c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8"/>
      <c r="DA87" s="124">
        <v>19</v>
      </c>
      <c r="DB87" s="125"/>
      <c r="DC87" s="125"/>
      <c r="DD87" s="125"/>
      <c r="DE87" s="125"/>
      <c r="DF87" s="125"/>
      <c r="DG87" s="125"/>
      <c r="DH87" s="125"/>
      <c r="DI87" s="125"/>
      <c r="DJ87" s="125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13">
        <f>INT(BY87*DA87)</f>
        <v>0</v>
      </c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5"/>
      <c r="FE87" s="40"/>
      <c r="FF87" s="41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</row>
    <row r="88" spans="1:179" ht="6" customHeight="1">
      <c r="A88" s="13"/>
      <c r="B88" s="9" t="e">
        <f>MATCH(C88,#REF!,0)</f>
        <v>#REF!</v>
      </c>
      <c r="C88" s="83"/>
      <c r="D88" s="84"/>
      <c r="E88" s="84"/>
      <c r="F88" s="85"/>
      <c r="G88" s="154"/>
      <c r="H88" s="155"/>
      <c r="I88" s="155"/>
      <c r="J88" s="156"/>
      <c r="K88" s="145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7"/>
      <c r="AC88" s="135"/>
      <c r="AD88" s="135"/>
      <c r="AE88" s="135"/>
      <c r="AF88" s="160"/>
      <c r="AG88" s="53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175"/>
      <c r="BR88" s="176"/>
      <c r="BS88" s="176"/>
      <c r="BT88" s="176"/>
      <c r="BU88" s="176"/>
      <c r="BV88" s="176"/>
      <c r="BW88" s="176"/>
      <c r="BX88" s="177"/>
      <c r="BY88" s="139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1"/>
      <c r="DA88" s="124"/>
      <c r="DB88" s="125"/>
      <c r="DC88" s="125"/>
      <c r="DD88" s="125"/>
      <c r="DE88" s="125"/>
      <c r="DF88" s="125"/>
      <c r="DG88" s="125"/>
      <c r="DH88" s="125"/>
      <c r="DI88" s="125"/>
      <c r="DJ88" s="125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16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8"/>
      <c r="FE88" s="42"/>
      <c r="FF88" s="41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</row>
    <row r="89" spans="1:179" ht="6" customHeight="1">
      <c r="A89" s="13"/>
      <c r="C89" s="83"/>
      <c r="D89" s="84"/>
      <c r="E89" s="84"/>
      <c r="F89" s="85"/>
      <c r="G89" s="154"/>
      <c r="H89" s="155"/>
      <c r="I89" s="155"/>
      <c r="J89" s="156"/>
      <c r="K89" s="145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7"/>
      <c r="AC89" s="135" t="s">
        <v>88</v>
      </c>
      <c r="AD89" s="135"/>
      <c r="AE89" s="135"/>
      <c r="AF89" s="16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2"/>
      <c r="BQ89" s="172">
        <v>23</v>
      </c>
      <c r="BR89" s="173"/>
      <c r="BS89" s="173"/>
      <c r="BT89" s="173"/>
      <c r="BU89" s="173"/>
      <c r="BV89" s="173"/>
      <c r="BW89" s="173"/>
      <c r="BX89" s="174"/>
      <c r="BY89" s="136">
        <f>INT(AG89*BQ89/100/1000)</f>
        <v>0</v>
      </c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8"/>
      <c r="DA89" s="124">
        <v>19</v>
      </c>
      <c r="DB89" s="125"/>
      <c r="DC89" s="125"/>
      <c r="DD89" s="125"/>
      <c r="DE89" s="125"/>
      <c r="DF89" s="125"/>
      <c r="DG89" s="125"/>
      <c r="DH89" s="125"/>
      <c r="DI89" s="125"/>
      <c r="DJ89" s="125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13">
        <f>INT(BY89*DA89)</f>
        <v>0</v>
      </c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5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</row>
    <row r="90" spans="1:198" ht="6" customHeight="1">
      <c r="A90" s="13"/>
      <c r="C90" s="83"/>
      <c r="D90" s="84"/>
      <c r="E90" s="84"/>
      <c r="F90" s="85"/>
      <c r="G90" s="154"/>
      <c r="H90" s="155"/>
      <c r="I90" s="155"/>
      <c r="J90" s="156"/>
      <c r="K90" s="145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7"/>
      <c r="AC90" s="135"/>
      <c r="AD90" s="135"/>
      <c r="AE90" s="135"/>
      <c r="AF90" s="160"/>
      <c r="AG90" s="53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175"/>
      <c r="BR90" s="176"/>
      <c r="BS90" s="176"/>
      <c r="BT90" s="176"/>
      <c r="BU90" s="176"/>
      <c r="BV90" s="176"/>
      <c r="BW90" s="176"/>
      <c r="BX90" s="177"/>
      <c r="BY90" s="139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1"/>
      <c r="DA90" s="124"/>
      <c r="DB90" s="125"/>
      <c r="DC90" s="125"/>
      <c r="DD90" s="125"/>
      <c r="DE90" s="125"/>
      <c r="DF90" s="125"/>
      <c r="DG90" s="125"/>
      <c r="DH90" s="125"/>
      <c r="DI90" s="125"/>
      <c r="DJ90" s="125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16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8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GP90" s="29"/>
    </row>
    <row r="91" spans="3:179" ht="6" customHeight="1">
      <c r="C91" s="83"/>
      <c r="D91" s="84"/>
      <c r="E91" s="84"/>
      <c r="F91" s="85"/>
      <c r="G91" s="154"/>
      <c r="H91" s="155"/>
      <c r="I91" s="155"/>
      <c r="J91" s="156"/>
      <c r="K91" s="145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7"/>
      <c r="AC91" s="135" t="s">
        <v>89</v>
      </c>
      <c r="AD91" s="135"/>
      <c r="AE91" s="135"/>
      <c r="AF91" s="16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2"/>
      <c r="BQ91" s="172">
        <v>24</v>
      </c>
      <c r="BR91" s="173"/>
      <c r="BS91" s="173"/>
      <c r="BT91" s="173"/>
      <c r="BU91" s="173"/>
      <c r="BV91" s="173"/>
      <c r="BW91" s="173"/>
      <c r="BX91" s="174"/>
      <c r="BY91" s="136">
        <f>INT(AG91*BQ91/100/1000)</f>
        <v>0</v>
      </c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8"/>
      <c r="DA91" s="124">
        <v>17</v>
      </c>
      <c r="DB91" s="125"/>
      <c r="DC91" s="125"/>
      <c r="DD91" s="125"/>
      <c r="DE91" s="125"/>
      <c r="DF91" s="125"/>
      <c r="DG91" s="125"/>
      <c r="DH91" s="125"/>
      <c r="DI91" s="125"/>
      <c r="DJ91" s="125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13">
        <f>INT(BY91*DA91)</f>
        <v>0</v>
      </c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5"/>
      <c r="FE91" s="40" t="s">
        <v>114</v>
      </c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2"/>
      <c r="FV91" s="2"/>
      <c r="FW91" s="2"/>
    </row>
    <row r="92" spans="3:179" ht="6" customHeight="1">
      <c r="C92" s="83"/>
      <c r="D92" s="84"/>
      <c r="E92" s="84"/>
      <c r="F92" s="85"/>
      <c r="G92" s="154"/>
      <c r="H92" s="155"/>
      <c r="I92" s="155"/>
      <c r="J92" s="156"/>
      <c r="K92" s="145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7"/>
      <c r="AC92" s="135"/>
      <c r="AD92" s="135"/>
      <c r="AE92" s="135"/>
      <c r="AF92" s="160"/>
      <c r="AG92" s="53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175"/>
      <c r="BR92" s="176"/>
      <c r="BS92" s="176"/>
      <c r="BT92" s="176"/>
      <c r="BU92" s="176"/>
      <c r="BV92" s="176"/>
      <c r="BW92" s="176"/>
      <c r="BX92" s="177"/>
      <c r="BY92" s="139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0"/>
      <c r="CV92" s="140"/>
      <c r="CW92" s="140"/>
      <c r="CX92" s="140"/>
      <c r="CY92" s="140"/>
      <c r="CZ92" s="141"/>
      <c r="DA92" s="124"/>
      <c r="DB92" s="125"/>
      <c r="DC92" s="125"/>
      <c r="DD92" s="125"/>
      <c r="DE92" s="125"/>
      <c r="DF92" s="125"/>
      <c r="DG92" s="125"/>
      <c r="DH92" s="125"/>
      <c r="DI92" s="125"/>
      <c r="DJ92" s="125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16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8"/>
      <c r="FE92" s="40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2"/>
      <c r="FV92" s="2"/>
      <c r="FW92" s="2"/>
    </row>
    <row r="93" spans="1:179" ht="6" customHeight="1">
      <c r="A93" s="13"/>
      <c r="C93" s="83"/>
      <c r="D93" s="84"/>
      <c r="E93" s="84"/>
      <c r="F93" s="85"/>
      <c r="G93" s="154"/>
      <c r="H93" s="155"/>
      <c r="I93" s="155"/>
      <c r="J93" s="156"/>
      <c r="K93" s="145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7"/>
      <c r="AC93" s="135" t="s">
        <v>111</v>
      </c>
      <c r="AD93" s="135"/>
      <c r="AE93" s="135"/>
      <c r="AF93" s="16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2"/>
      <c r="BQ93" s="135">
        <v>24</v>
      </c>
      <c r="BR93" s="135"/>
      <c r="BS93" s="135"/>
      <c r="BT93" s="135"/>
      <c r="BU93" s="135"/>
      <c r="BV93" s="135"/>
      <c r="BW93" s="135"/>
      <c r="BX93" s="135"/>
      <c r="BY93" s="136">
        <f>INT(AG93*BQ93/100/1000)</f>
        <v>0</v>
      </c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8"/>
      <c r="DA93" s="124">
        <v>15</v>
      </c>
      <c r="DB93" s="125"/>
      <c r="DC93" s="125"/>
      <c r="DD93" s="125"/>
      <c r="DE93" s="125"/>
      <c r="DF93" s="125"/>
      <c r="DG93" s="125"/>
      <c r="DH93" s="125"/>
      <c r="DI93" s="125"/>
      <c r="DJ93" s="125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13">
        <f>INT(BY93*DA93)</f>
        <v>0</v>
      </c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5"/>
      <c r="FE93" s="380" t="s">
        <v>115</v>
      </c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2"/>
      <c r="FV93" s="2"/>
      <c r="FW93" s="2"/>
    </row>
    <row r="94" spans="1:179" ht="6" customHeight="1" thickBot="1">
      <c r="A94" s="13"/>
      <c r="C94" s="86"/>
      <c r="D94" s="87"/>
      <c r="E94" s="87"/>
      <c r="F94" s="88"/>
      <c r="G94" s="157"/>
      <c r="H94" s="158"/>
      <c r="I94" s="158"/>
      <c r="J94" s="159"/>
      <c r="K94" s="148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50"/>
      <c r="AC94" s="135"/>
      <c r="AD94" s="135"/>
      <c r="AE94" s="135"/>
      <c r="AF94" s="160"/>
      <c r="AG94" s="53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135"/>
      <c r="BR94" s="135"/>
      <c r="BS94" s="135"/>
      <c r="BT94" s="135"/>
      <c r="BU94" s="135"/>
      <c r="BV94" s="135"/>
      <c r="BW94" s="135"/>
      <c r="BX94" s="135"/>
      <c r="BY94" s="139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1"/>
      <c r="DA94" s="124"/>
      <c r="DB94" s="125"/>
      <c r="DC94" s="125"/>
      <c r="DD94" s="125"/>
      <c r="DE94" s="125"/>
      <c r="DF94" s="125"/>
      <c r="DG94" s="125"/>
      <c r="DH94" s="125"/>
      <c r="DI94" s="125"/>
      <c r="DJ94" s="125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16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8"/>
      <c r="FE94" s="380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2"/>
      <c r="FV94" s="2"/>
      <c r="FW94" s="2"/>
    </row>
    <row r="95" spans="3:179" ht="6" customHeight="1">
      <c r="C95" s="315" t="s">
        <v>40</v>
      </c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6"/>
      <c r="AG95" s="161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56"/>
      <c r="BR95" s="56"/>
      <c r="BS95" s="56"/>
      <c r="BT95" s="56"/>
      <c r="BU95" s="56"/>
      <c r="BV95" s="56"/>
      <c r="BW95" s="56"/>
      <c r="BX95" s="56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9"/>
      <c r="DA95" s="58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165"/>
      <c r="DU95" s="60">
        <f>SUM(DU22:DU93)</f>
        <v>0</v>
      </c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2"/>
      <c r="FE95" s="4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2"/>
      <c r="FV95" s="2"/>
      <c r="FW95" s="2"/>
    </row>
    <row r="96" spans="3:179" ht="6" customHeight="1" thickBot="1"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8"/>
      <c r="AG96" s="163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57"/>
      <c r="BR96" s="57"/>
      <c r="BS96" s="57"/>
      <c r="BT96" s="57"/>
      <c r="BU96" s="57"/>
      <c r="BV96" s="57"/>
      <c r="BW96" s="57"/>
      <c r="BX96" s="57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1"/>
      <c r="DA96" s="59"/>
      <c r="DB96" s="57"/>
      <c r="DC96" s="57"/>
      <c r="DD96" s="57"/>
      <c r="DE96" s="57"/>
      <c r="DF96" s="57"/>
      <c r="DG96" s="57"/>
      <c r="DH96" s="57"/>
      <c r="DI96" s="57"/>
      <c r="DJ96" s="57"/>
      <c r="DK96" s="166"/>
      <c r="DL96" s="166"/>
      <c r="DM96" s="166"/>
      <c r="DN96" s="166"/>
      <c r="DO96" s="166"/>
      <c r="DP96" s="166"/>
      <c r="DQ96" s="166"/>
      <c r="DR96" s="166"/>
      <c r="DS96" s="166"/>
      <c r="DT96" s="167"/>
      <c r="DU96" s="63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5"/>
      <c r="FE96" s="4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2"/>
      <c r="FV96" s="2"/>
      <c r="FW96" s="2"/>
    </row>
    <row r="97" spans="3:179" ht="6" customHeight="1">
      <c r="C97" s="302" t="s">
        <v>41</v>
      </c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3"/>
      <c r="AG97" s="524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5"/>
      <c r="AX97" s="525"/>
      <c r="AY97" s="525"/>
      <c r="AZ97" s="525"/>
      <c r="BA97" s="525"/>
      <c r="BB97" s="525"/>
      <c r="BC97" s="525"/>
      <c r="BD97" s="525"/>
      <c r="BE97" s="525"/>
      <c r="BF97" s="525"/>
      <c r="BG97" s="525"/>
      <c r="BH97" s="525"/>
      <c r="BI97" s="527" t="s">
        <v>56</v>
      </c>
      <c r="BJ97" s="527"/>
      <c r="BK97" s="527"/>
      <c r="BL97" s="527"/>
      <c r="BM97" s="527"/>
      <c r="BN97" s="527"/>
      <c r="BO97" s="527"/>
      <c r="BP97" s="527"/>
      <c r="BQ97" s="306"/>
      <c r="BR97" s="307"/>
      <c r="BS97" s="307"/>
      <c r="BT97" s="307"/>
      <c r="BU97" s="307"/>
      <c r="BV97" s="307"/>
      <c r="BW97" s="307"/>
      <c r="BX97" s="308"/>
      <c r="BY97" s="530" t="s">
        <v>109</v>
      </c>
      <c r="BZ97" s="530"/>
      <c r="CA97" s="530"/>
      <c r="CB97" s="530"/>
      <c r="CC97" s="261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3"/>
      <c r="DA97" s="242"/>
      <c r="DB97" s="243"/>
      <c r="DC97" s="243"/>
      <c r="DD97" s="243"/>
      <c r="DE97" s="243"/>
      <c r="DF97" s="243"/>
      <c r="DG97" s="243"/>
      <c r="DH97" s="243"/>
      <c r="DI97" s="243"/>
      <c r="DJ97" s="244"/>
      <c r="DK97" s="362"/>
      <c r="DL97" s="363"/>
      <c r="DM97" s="363"/>
      <c r="DN97" s="363"/>
      <c r="DO97" s="363"/>
      <c r="DP97" s="363"/>
      <c r="DQ97" s="363"/>
      <c r="DR97" s="363"/>
      <c r="DS97" s="363"/>
      <c r="DT97" s="363"/>
      <c r="DU97" s="320">
        <f>ROUNDDOWN(IF(DK97="",CC97*DA97,CC97*DK97),0)</f>
        <v>0</v>
      </c>
      <c r="DV97" s="321"/>
      <c r="DW97" s="321"/>
      <c r="DX97" s="321"/>
      <c r="DY97" s="321"/>
      <c r="DZ97" s="321"/>
      <c r="EA97" s="321"/>
      <c r="EB97" s="321"/>
      <c r="EC97" s="321"/>
      <c r="ED97" s="321"/>
      <c r="EE97" s="321"/>
      <c r="EF97" s="321"/>
      <c r="EG97" s="321"/>
      <c r="EH97" s="321"/>
      <c r="EI97" s="321"/>
      <c r="EJ97" s="321"/>
      <c r="EK97" s="321"/>
      <c r="EL97" s="321"/>
      <c r="EM97" s="321"/>
      <c r="EN97" s="321"/>
      <c r="EO97" s="321"/>
      <c r="EP97" s="321"/>
      <c r="EQ97" s="321"/>
      <c r="ER97" s="321"/>
      <c r="ES97" s="321"/>
      <c r="ET97" s="321"/>
      <c r="EU97" s="321"/>
      <c r="EV97" s="321"/>
      <c r="EW97" s="321"/>
      <c r="EX97" s="321"/>
      <c r="EY97" s="321"/>
      <c r="EZ97" s="321"/>
      <c r="FA97" s="321"/>
      <c r="FB97" s="321"/>
      <c r="FC97" s="321"/>
      <c r="FD97" s="322"/>
      <c r="FE97" s="4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2"/>
      <c r="FV97" s="2"/>
      <c r="FW97" s="2"/>
    </row>
    <row r="98" spans="3:179" ht="6" customHeight="1"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5"/>
      <c r="AG98" s="526"/>
      <c r="AH98" s="429"/>
      <c r="AI98" s="429"/>
      <c r="AJ98" s="429"/>
      <c r="AK98" s="429"/>
      <c r="AL98" s="429"/>
      <c r="AM98" s="429"/>
      <c r="AN98" s="429"/>
      <c r="AO98" s="429"/>
      <c r="AP98" s="429"/>
      <c r="AQ98" s="429"/>
      <c r="AR98" s="429"/>
      <c r="AS98" s="429"/>
      <c r="AT98" s="429"/>
      <c r="AU98" s="429"/>
      <c r="AV98" s="429"/>
      <c r="AW98" s="429"/>
      <c r="AX98" s="429"/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528"/>
      <c r="BJ98" s="528"/>
      <c r="BK98" s="528"/>
      <c r="BL98" s="528"/>
      <c r="BM98" s="528"/>
      <c r="BN98" s="528"/>
      <c r="BO98" s="528"/>
      <c r="BP98" s="528"/>
      <c r="BQ98" s="309"/>
      <c r="BR98" s="310"/>
      <c r="BS98" s="310"/>
      <c r="BT98" s="310"/>
      <c r="BU98" s="310"/>
      <c r="BV98" s="310"/>
      <c r="BW98" s="310"/>
      <c r="BX98" s="311"/>
      <c r="BY98" s="531"/>
      <c r="BZ98" s="531"/>
      <c r="CA98" s="531"/>
      <c r="CB98" s="531"/>
      <c r="CC98" s="264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6"/>
      <c r="DA98" s="245"/>
      <c r="DB98" s="246"/>
      <c r="DC98" s="246"/>
      <c r="DD98" s="246"/>
      <c r="DE98" s="246"/>
      <c r="DF98" s="246"/>
      <c r="DG98" s="246"/>
      <c r="DH98" s="246"/>
      <c r="DI98" s="246"/>
      <c r="DJ98" s="247"/>
      <c r="DK98" s="364"/>
      <c r="DL98" s="365"/>
      <c r="DM98" s="365"/>
      <c r="DN98" s="365"/>
      <c r="DO98" s="365"/>
      <c r="DP98" s="365"/>
      <c r="DQ98" s="365"/>
      <c r="DR98" s="365"/>
      <c r="DS98" s="365"/>
      <c r="DT98" s="365"/>
      <c r="DU98" s="323"/>
      <c r="DV98" s="324"/>
      <c r="DW98" s="324"/>
      <c r="DX98" s="324"/>
      <c r="DY98" s="324"/>
      <c r="DZ98" s="324"/>
      <c r="EA98" s="324"/>
      <c r="EB98" s="324"/>
      <c r="EC98" s="324"/>
      <c r="ED98" s="324"/>
      <c r="EE98" s="324"/>
      <c r="EF98" s="324"/>
      <c r="EG98" s="324"/>
      <c r="EH98" s="324"/>
      <c r="EI98" s="324"/>
      <c r="EJ98" s="324"/>
      <c r="EK98" s="324"/>
      <c r="EL98" s="324"/>
      <c r="EM98" s="324"/>
      <c r="EN98" s="324"/>
      <c r="EO98" s="324"/>
      <c r="EP98" s="324"/>
      <c r="EQ98" s="324"/>
      <c r="ER98" s="324"/>
      <c r="ES98" s="324"/>
      <c r="ET98" s="324"/>
      <c r="EU98" s="324"/>
      <c r="EV98" s="324"/>
      <c r="EW98" s="324"/>
      <c r="EX98" s="324"/>
      <c r="EY98" s="324"/>
      <c r="EZ98" s="324"/>
      <c r="FA98" s="324"/>
      <c r="FB98" s="324"/>
      <c r="FC98" s="324"/>
      <c r="FD98" s="325"/>
      <c r="FE98" s="4"/>
      <c r="FF98" s="374" t="s">
        <v>112</v>
      </c>
      <c r="FG98" s="375"/>
      <c r="FH98" s="375"/>
      <c r="FI98" s="375"/>
      <c r="FJ98" s="375"/>
      <c r="FK98" s="375"/>
      <c r="FL98" s="375"/>
      <c r="FM98" s="375"/>
      <c r="FN98" s="375"/>
      <c r="FO98" s="375"/>
      <c r="FP98" s="375"/>
      <c r="FQ98" s="375"/>
      <c r="FR98" s="375"/>
      <c r="FS98" s="376"/>
      <c r="FU98" s="2"/>
      <c r="FV98" s="2"/>
      <c r="FW98" s="2"/>
    </row>
    <row r="99" spans="3:179" ht="6" customHeight="1"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5"/>
      <c r="AG99" s="526"/>
      <c r="AH99" s="429"/>
      <c r="AI99" s="429"/>
      <c r="AJ99" s="429"/>
      <c r="AK99" s="429"/>
      <c r="AL99" s="429"/>
      <c r="AM99" s="429"/>
      <c r="AN99" s="429"/>
      <c r="AO99" s="429"/>
      <c r="AP99" s="429"/>
      <c r="AQ99" s="429"/>
      <c r="AR99" s="429"/>
      <c r="AS99" s="429"/>
      <c r="AT99" s="429"/>
      <c r="AU99" s="429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528"/>
      <c r="BJ99" s="528"/>
      <c r="BK99" s="528"/>
      <c r="BL99" s="528"/>
      <c r="BM99" s="528"/>
      <c r="BN99" s="528"/>
      <c r="BO99" s="528"/>
      <c r="BP99" s="529"/>
      <c r="BQ99" s="438"/>
      <c r="BR99" s="438"/>
      <c r="BS99" s="438"/>
      <c r="BT99" s="438"/>
      <c r="BU99" s="438"/>
      <c r="BV99" s="438"/>
      <c r="BW99" s="438"/>
      <c r="BX99" s="438"/>
      <c r="BY99" s="532"/>
      <c r="BZ99" s="530"/>
      <c r="CA99" s="530"/>
      <c r="CB99" s="530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60"/>
      <c r="DA99" s="248"/>
      <c r="DB99" s="249"/>
      <c r="DC99" s="249"/>
      <c r="DD99" s="249"/>
      <c r="DE99" s="249"/>
      <c r="DF99" s="249"/>
      <c r="DG99" s="249"/>
      <c r="DH99" s="249"/>
      <c r="DI99" s="249"/>
      <c r="DJ99" s="249"/>
      <c r="DK99" s="195"/>
      <c r="DL99" s="195"/>
      <c r="DM99" s="195"/>
      <c r="DN99" s="195"/>
      <c r="DO99" s="195"/>
      <c r="DP99" s="195"/>
      <c r="DQ99" s="195"/>
      <c r="DR99" s="195"/>
      <c r="DS99" s="195"/>
      <c r="DT99" s="366"/>
      <c r="DU99" s="359" t="s">
        <v>125</v>
      </c>
      <c r="DV99" s="360"/>
      <c r="DW99" s="360"/>
      <c r="DX99" s="360"/>
      <c r="DY99" s="360"/>
      <c r="DZ99" s="360"/>
      <c r="EA99" s="360"/>
      <c r="EB99" s="360"/>
      <c r="EC99" s="360"/>
      <c r="ED99" s="360"/>
      <c r="EE99" s="360"/>
      <c r="EF99" s="360"/>
      <c r="EG99" s="360"/>
      <c r="EH99" s="360"/>
      <c r="EI99" s="360"/>
      <c r="EJ99" s="360"/>
      <c r="EK99" s="360"/>
      <c r="EL99" s="360"/>
      <c r="EM99" s="360"/>
      <c r="EN99" s="360"/>
      <c r="EO99" s="360"/>
      <c r="EP99" s="360"/>
      <c r="EQ99" s="360"/>
      <c r="ER99" s="360"/>
      <c r="ES99" s="360"/>
      <c r="ET99" s="360"/>
      <c r="EU99" s="360"/>
      <c r="EV99" s="360"/>
      <c r="EW99" s="360"/>
      <c r="EX99" s="360"/>
      <c r="EY99" s="360"/>
      <c r="EZ99" s="360"/>
      <c r="FA99" s="360"/>
      <c r="FB99" s="360"/>
      <c r="FC99" s="360"/>
      <c r="FD99" s="361"/>
      <c r="FE99" s="4"/>
      <c r="FF99" s="377"/>
      <c r="FG99" s="378"/>
      <c r="FH99" s="378"/>
      <c r="FI99" s="378"/>
      <c r="FJ99" s="378"/>
      <c r="FK99" s="378"/>
      <c r="FL99" s="378"/>
      <c r="FM99" s="378"/>
      <c r="FN99" s="378"/>
      <c r="FO99" s="378"/>
      <c r="FP99" s="378"/>
      <c r="FQ99" s="378"/>
      <c r="FR99" s="378"/>
      <c r="FS99" s="379"/>
      <c r="FU99" s="2"/>
      <c r="FV99" s="2"/>
      <c r="FW99" s="2"/>
    </row>
    <row r="100" spans="3:179" ht="6" customHeight="1" thickBot="1"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5"/>
      <c r="AG100" s="526"/>
      <c r="AH100" s="429"/>
      <c r="AI100" s="429"/>
      <c r="AJ100" s="429"/>
      <c r="AK100" s="429"/>
      <c r="AL100" s="429"/>
      <c r="AM100" s="429"/>
      <c r="AN100" s="429"/>
      <c r="AO100" s="429"/>
      <c r="AP100" s="429"/>
      <c r="AQ100" s="429"/>
      <c r="AR100" s="429"/>
      <c r="AS100" s="429"/>
      <c r="AT100" s="429"/>
      <c r="AU100" s="429"/>
      <c r="AV100" s="429"/>
      <c r="AW100" s="429"/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  <c r="BI100" s="528"/>
      <c r="BJ100" s="528"/>
      <c r="BK100" s="528"/>
      <c r="BL100" s="528"/>
      <c r="BM100" s="528"/>
      <c r="BN100" s="528"/>
      <c r="BO100" s="528"/>
      <c r="BP100" s="529"/>
      <c r="BQ100" s="438"/>
      <c r="BR100" s="438"/>
      <c r="BS100" s="438"/>
      <c r="BT100" s="438"/>
      <c r="BU100" s="438"/>
      <c r="BV100" s="438"/>
      <c r="BW100" s="438"/>
      <c r="BX100" s="438"/>
      <c r="BY100" s="533"/>
      <c r="BZ100" s="534"/>
      <c r="CA100" s="534"/>
      <c r="CB100" s="534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60"/>
      <c r="DA100" s="248"/>
      <c r="DB100" s="249"/>
      <c r="DC100" s="249"/>
      <c r="DD100" s="249"/>
      <c r="DE100" s="249"/>
      <c r="DF100" s="249"/>
      <c r="DG100" s="249"/>
      <c r="DH100" s="249"/>
      <c r="DI100" s="249"/>
      <c r="DJ100" s="249"/>
      <c r="DK100" s="249"/>
      <c r="DL100" s="249"/>
      <c r="DM100" s="249"/>
      <c r="DN100" s="249"/>
      <c r="DO100" s="249"/>
      <c r="DP100" s="249"/>
      <c r="DQ100" s="249"/>
      <c r="DR100" s="249"/>
      <c r="DS100" s="249"/>
      <c r="DT100" s="367"/>
      <c r="DU100" s="323"/>
      <c r="DV100" s="324"/>
      <c r="DW100" s="324"/>
      <c r="DX100" s="324"/>
      <c r="DY100" s="324"/>
      <c r="DZ100" s="324"/>
      <c r="EA100" s="324"/>
      <c r="EB100" s="324"/>
      <c r="EC100" s="324"/>
      <c r="ED100" s="324"/>
      <c r="EE100" s="324"/>
      <c r="EF100" s="324"/>
      <c r="EG100" s="324"/>
      <c r="EH100" s="324"/>
      <c r="EI100" s="324"/>
      <c r="EJ100" s="324"/>
      <c r="EK100" s="324"/>
      <c r="EL100" s="324"/>
      <c r="EM100" s="324"/>
      <c r="EN100" s="324"/>
      <c r="EO100" s="324"/>
      <c r="EP100" s="324"/>
      <c r="EQ100" s="324"/>
      <c r="ER100" s="324"/>
      <c r="ES100" s="324"/>
      <c r="ET100" s="324"/>
      <c r="EU100" s="324"/>
      <c r="EV100" s="324"/>
      <c r="EW100" s="324"/>
      <c r="EX100" s="324"/>
      <c r="EY100" s="324"/>
      <c r="EZ100" s="324"/>
      <c r="FA100" s="324"/>
      <c r="FB100" s="324"/>
      <c r="FC100" s="324"/>
      <c r="FD100" s="325"/>
      <c r="FE100" s="4"/>
      <c r="FF100" s="352"/>
      <c r="FG100" s="353"/>
      <c r="FH100" s="353"/>
      <c r="FI100" s="353"/>
      <c r="FJ100" s="353"/>
      <c r="FK100" s="353"/>
      <c r="FL100" s="353"/>
      <c r="FM100" s="353"/>
      <c r="FN100" s="353"/>
      <c r="FO100" s="353"/>
      <c r="FP100" s="353"/>
      <c r="FQ100" s="353"/>
      <c r="FR100" s="353"/>
      <c r="FS100" s="368" t="s">
        <v>14</v>
      </c>
      <c r="FT100" s="369"/>
      <c r="FU100" s="2"/>
      <c r="FV100" s="2"/>
      <c r="FW100" s="2"/>
    </row>
    <row r="101" spans="3:179" ht="6" customHeight="1">
      <c r="C101" s="303" t="s">
        <v>119</v>
      </c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2"/>
      <c r="AG101" s="250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51"/>
      <c r="BQ101" s="165"/>
      <c r="BR101" s="233"/>
      <c r="BS101" s="233"/>
      <c r="BT101" s="233"/>
      <c r="BU101" s="233"/>
      <c r="BV101" s="233"/>
      <c r="BW101" s="233"/>
      <c r="BX101" s="251"/>
      <c r="BY101" s="165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4"/>
      <c r="DA101" s="250"/>
      <c r="DB101" s="233"/>
      <c r="DC101" s="233"/>
      <c r="DD101" s="233"/>
      <c r="DE101" s="233"/>
      <c r="DF101" s="233"/>
      <c r="DG101" s="233"/>
      <c r="DH101" s="233"/>
      <c r="DI101" s="233"/>
      <c r="DJ101" s="251"/>
      <c r="DK101" s="165"/>
      <c r="DL101" s="233"/>
      <c r="DM101" s="233"/>
      <c r="DN101" s="233"/>
      <c r="DO101" s="233"/>
      <c r="DP101" s="233"/>
      <c r="DQ101" s="233"/>
      <c r="DR101" s="233"/>
      <c r="DS101" s="233"/>
      <c r="DT101" s="234"/>
      <c r="DU101" s="550">
        <f>SUM(DU95:FD100)</f>
        <v>0</v>
      </c>
      <c r="DV101" s="551"/>
      <c r="DW101" s="551"/>
      <c r="DX101" s="551"/>
      <c r="DY101" s="551"/>
      <c r="DZ101" s="551"/>
      <c r="EA101" s="551"/>
      <c r="EB101" s="551"/>
      <c r="EC101" s="551"/>
      <c r="ED101" s="551"/>
      <c r="EE101" s="551"/>
      <c r="EF101" s="551"/>
      <c r="EG101" s="551"/>
      <c r="EH101" s="551"/>
      <c r="EI101" s="551"/>
      <c r="EJ101" s="551"/>
      <c r="EK101" s="551"/>
      <c r="EL101" s="551"/>
      <c r="EM101" s="551"/>
      <c r="EN101" s="551"/>
      <c r="EO101" s="551"/>
      <c r="EP101" s="551"/>
      <c r="EQ101" s="551"/>
      <c r="ER101" s="551"/>
      <c r="ES101" s="551"/>
      <c r="ET101" s="551"/>
      <c r="EU101" s="551"/>
      <c r="EV101" s="551"/>
      <c r="EW101" s="551"/>
      <c r="EX101" s="551"/>
      <c r="EY101" s="551"/>
      <c r="EZ101" s="551"/>
      <c r="FA101" s="551"/>
      <c r="FB101" s="551"/>
      <c r="FC101" s="551"/>
      <c r="FD101" s="552"/>
      <c r="FE101" s="3"/>
      <c r="FF101" s="354"/>
      <c r="FG101" s="355"/>
      <c r="FH101" s="355"/>
      <c r="FI101" s="355"/>
      <c r="FJ101" s="355"/>
      <c r="FK101" s="355"/>
      <c r="FL101" s="355"/>
      <c r="FM101" s="355"/>
      <c r="FN101" s="355"/>
      <c r="FO101" s="355"/>
      <c r="FP101" s="355"/>
      <c r="FQ101" s="355"/>
      <c r="FR101" s="355"/>
      <c r="FS101" s="370"/>
      <c r="FT101" s="371"/>
      <c r="FU101" s="2"/>
      <c r="FV101" s="2"/>
      <c r="FW101" s="2"/>
    </row>
    <row r="102" spans="3:179" ht="6" customHeight="1">
      <c r="C102" s="413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  <c r="AG102" s="252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4"/>
      <c r="BQ102" s="319"/>
      <c r="BR102" s="253"/>
      <c r="BS102" s="253"/>
      <c r="BT102" s="253"/>
      <c r="BU102" s="253"/>
      <c r="BV102" s="253"/>
      <c r="BW102" s="253"/>
      <c r="BX102" s="254"/>
      <c r="BY102" s="319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358"/>
      <c r="DA102" s="252"/>
      <c r="DB102" s="253"/>
      <c r="DC102" s="253"/>
      <c r="DD102" s="253"/>
      <c r="DE102" s="253"/>
      <c r="DF102" s="253"/>
      <c r="DG102" s="253"/>
      <c r="DH102" s="253"/>
      <c r="DI102" s="253"/>
      <c r="DJ102" s="254"/>
      <c r="DK102" s="319"/>
      <c r="DL102" s="253"/>
      <c r="DM102" s="253"/>
      <c r="DN102" s="253"/>
      <c r="DO102" s="253"/>
      <c r="DP102" s="253"/>
      <c r="DQ102" s="253"/>
      <c r="DR102" s="253"/>
      <c r="DS102" s="253"/>
      <c r="DT102" s="358"/>
      <c r="DU102" s="553"/>
      <c r="DV102" s="414"/>
      <c r="DW102" s="414"/>
      <c r="DX102" s="414"/>
      <c r="DY102" s="414"/>
      <c r="DZ102" s="414"/>
      <c r="EA102" s="414"/>
      <c r="EB102" s="414"/>
      <c r="EC102" s="414"/>
      <c r="ED102" s="414"/>
      <c r="EE102" s="414"/>
      <c r="EF102" s="414"/>
      <c r="EG102" s="414"/>
      <c r="EH102" s="414"/>
      <c r="EI102" s="414"/>
      <c r="EJ102" s="414"/>
      <c r="EK102" s="414"/>
      <c r="EL102" s="414"/>
      <c r="EM102" s="414"/>
      <c r="EN102" s="414"/>
      <c r="EO102" s="414"/>
      <c r="EP102" s="414"/>
      <c r="EQ102" s="414"/>
      <c r="ER102" s="414"/>
      <c r="ES102" s="414"/>
      <c r="ET102" s="414"/>
      <c r="EU102" s="414"/>
      <c r="EV102" s="414"/>
      <c r="EW102" s="414"/>
      <c r="EX102" s="414"/>
      <c r="EY102" s="414"/>
      <c r="EZ102" s="414"/>
      <c r="FA102" s="414"/>
      <c r="FB102" s="414"/>
      <c r="FC102" s="414"/>
      <c r="FD102" s="415"/>
      <c r="FE102" s="3"/>
      <c r="FF102" s="354"/>
      <c r="FG102" s="355"/>
      <c r="FH102" s="355"/>
      <c r="FI102" s="355"/>
      <c r="FJ102" s="355"/>
      <c r="FK102" s="355"/>
      <c r="FL102" s="355"/>
      <c r="FM102" s="355"/>
      <c r="FN102" s="355"/>
      <c r="FO102" s="355"/>
      <c r="FP102" s="355"/>
      <c r="FQ102" s="355"/>
      <c r="FR102" s="355"/>
      <c r="FS102" s="370"/>
      <c r="FT102" s="371"/>
      <c r="FU102" s="2"/>
      <c r="FV102" s="2"/>
      <c r="FW102" s="2"/>
    </row>
    <row r="103" spans="3:179" ht="6" customHeight="1">
      <c r="C103" s="413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  <c r="AG103" s="250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51"/>
      <c r="BQ103" s="165"/>
      <c r="BR103" s="233"/>
      <c r="BS103" s="233"/>
      <c r="BT103" s="233"/>
      <c r="BU103" s="233"/>
      <c r="BV103" s="233"/>
      <c r="BW103" s="233"/>
      <c r="BX103" s="251"/>
      <c r="BY103" s="165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4"/>
      <c r="DA103" s="250"/>
      <c r="DB103" s="233"/>
      <c r="DC103" s="233"/>
      <c r="DD103" s="233"/>
      <c r="DE103" s="233"/>
      <c r="DF103" s="233"/>
      <c r="DG103" s="233"/>
      <c r="DH103" s="233"/>
      <c r="DI103" s="233"/>
      <c r="DJ103" s="251"/>
      <c r="DK103" s="165"/>
      <c r="DL103" s="233"/>
      <c r="DM103" s="233"/>
      <c r="DN103" s="233"/>
      <c r="DO103" s="233"/>
      <c r="DP103" s="233"/>
      <c r="DQ103" s="233"/>
      <c r="DR103" s="233"/>
      <c r="DS103" s="233"/>
      <c r="DT103" s="234"/>
      <c r="DU103" s="553"/>
      <c r="DV103" s="414"/>
      <c r="DW103" s="414"/>
      <c r="DX103" s="414"/>
      <c r="DY103" s="414"/>
      <c r="DZ103" s="414"/>
      <c r="EA103" s="414"/>
      <c r="EB103" s="414"/>
      <c r="EC103" s="414"/>
      <c r="ED103" s="414"/>
      <c r="EE103" s="414"/>
      <c r="EF103" s="414"/>
      <c r="EG103" s="414"/>
      <c r="EH103" s="414"/>
      <c r="EI103" s="414"/>
      <c r="EJ103" s="414"/>
      <c r="EK103" s="414"/>
      <c r="EL103" s="414"/>
      <c r="EM103" s="414"/>
      <c r="EN103" s="414"/>
      <c r="EO103" s="414"/>
      <c r="EP103" s="414"/>
      <c r="EQ103" s="414"/>
      <c r="ER103" s="414"/>
      <c r="ES103" s="414"/>
      <c r="ET103" s="414"/>
      <c r="EU103" s="414"/>
      <c r="EV103" s="414"/>
      <c r="EW103" s="414"/>
      <c r="EX103" s="414"/>
      <c r="EY103" s="414"/>
      <c r="EZ103" s="414"/>
      <c r="FA103" s="414"/>
      <c r="FB103" s="414"/>
      <c r="FC103" s="414"/>
      <c r="FD103" s="415"/>
      <c r="FE103" s="3"/>
      <c r="FF103" s="356"/>
      <c r="FG103" s="357"/>
      <c r="FH103" s="357"/>
      <c r="FI103" s="357"/>
      <c r="FJ103" s="357"/>
      <c r="FK103" s="357"/>
      <c r="FL103" s="357"/>
      <c r="FM103" s="357"/>
      <c r="FN103" s="357"/>
      <c r="FO103" s="357"/>
      <c r="FP103" s="357"/>
      <c r="FQ103" s="357"/>
      <c r="FR103" s="357"/>
      <c r="FS103" s="372"/>
      <c r="FT103" s="373"/>
      <c r="FU103" s="2"/>
      <c r="FV103" s="2"/>
      <c r="FW103" s="2"/>
    </row>
    <row r="104" spans="3:179" ht="6" customHeight="1" thickBot="1">
      <c r="C104" s="416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8"/>
      <c r="AG104" s="445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446"/>
      <c r="BQ104" s="235"/>
      <c r="BR104" s="236"/>
      <c r="BS104" s="236"/>
      <c r="BT104" s="236"/>
      <c r="BU104" s="236"/>
      <c r="BV104" s="236"/>
      <c r="BW104" s="236"/>
      <c r="BX104" s="446"/>
      <c r="BY104" s="235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7"/>
      <c r="DA104" s="252"/>
      <c r="DB104" s="253"/>
      <c r="DC104" s="253"/>
      <c r="DD104" s="253"/>
      <c r="DE104" s="253"/>
      <c r="DF104" s="253"/>
      <c r="DG104" s="253"/>
      <c r="DH104" s="253"/>
      <c r="DI104" s="253"/>
      <c r="DJ104" s="254"/>
      <c r="DK104" s="319"/>
      <c r="DL104" s="253"/>
      <c r="DM104" s="253"/>
      <c r="DN104" s="253"/>
      <c r="DO104" s="253"/>
      <c r="DP104" s="253"/>
      <c r="DQ104" s="253"/>
      <c r="DR104" s="253"/>
      <c r="DS104" s="253"/>
      <c r="DT104" s="358"/>
      <c r="DU104" s="554"/>
      <c r="DV104" s="555"/>
      <c r="DW104" s="555"/>
      <c r="DX104" s="555"/>
      <c r="DY104" s="555"/>
      <c r="DZ104" s="555"/>
      <c r="EA104" s="555"/>
      <c r="EB104" s="555"/>
      <c r="EC104" s="555"/>
      <c r="ED104" s="555"/>
      <c r="EE104" s="555"/>
      <c r="EF104" s="555"/>
      <c r="EG104" s="555"/>
      <c r="EH104" s="555"/>
      <c r="EI104" s="555"/>
      <c r="EJ104" s="555"/>
      <c r="EK104" s="555"/>
      <c r="EL104" s="555"/>
      <c r="EM104" s="555"/>
      <c r="EN104" s="555"/>
      <c r="EO104" s="555"/>
      <c r="EP104" s="555"/>
      <c r="EQ104" s="555"/>
      <c r="ER104" s="555"/>
      <c r="ES104" s="555"/>
      <c r="ET104" s="555"/>
      <c r="EU104" s="555"/>
      <c r="EV104" s="555"/>
      <c r="EW104" s="555"/>
      <c r="EX104" s="555"/>
      <c r="EY104" s="555"/>
      <c r="EZ104" s="555"/>
      <c r="FA104" s="555"/>
      <c r="FB104" s="555"/>
      <c r="FC104" s="555"/>
      <c r="FD104" s="556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</row>
    <row r="105" spans="3:160" ht="6" customHeight="1">
      <c r="C105" s="315" t="s">
        <v>113</v>
      </c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6"/>
      <c r="AG105" s="447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8"/>
      <c r="AS105" s="448"/>
      <c r="AT105" s="448"/>
      <c r="AU105" s="448"/>
      <c r="AV105" s="448"/>
      <c r="AW105" s="448"/>
      <c r="AX105" s="448"/>
      <c r="AY105" s="448"/>
      <c r="AZ105" s="448"/>
      <c r="BA105" s="448"/>
      <c r="BB105" s="448"/>
      <c r="BC105" s="448"/>
      <c r="BD105" s="448"/>
      <c r="BE105" s="448"/>
      <c r="BF105" s="448"/>
      <c r="BG105" s="448"/>
      <c r="BH105" s="448"/>
      <c r="BI105" s="448"/>
      <c r="BJ105" s="448"/>
      <c r="BK105" s="448"/>
      <c r="BL105" s="448"/>
      <c r="BM105" s="448"/>
      <c r="BN105" s="448"/>
      <c r="BO105" s="448"/>
      <c r="BP105" s="448"/>
      <c r="BQ105" s="56"/>
      <c r="BR105" s="56"/>
      <c r="BS105" s="56"/>
      <c r="BT105" s="56"/>
      <c r="BU105" s="56"/>
      <c r="BV105" s="56"/>
      <c r="BW105" s="56"/>
      <c r="BX105" s="56"/>
      <c r="BY105" s="238">
        <f>BY95</f>
        <v>0</v>
      </c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9"/>
      <c r="DA105" s="255" t="s">
        <v>124</v>
      </c>
      <c r="DB105" s="256"/>
      <c r="DC105" s="256"/>
      <c r="DD105" s="256"/>
      <c r="DE105" s="256"/>
      <c r="DF105" s="256"/>
      <c r="DG105" s="256"/>
      <c r="DH105" s="256"/>
      <c r="DI105" s="256"/>
      <c r="DJ105" s="2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165"/>
      <c r="DU105" s="557">
        <f>ROUNDDOWN(DA105*BY95,0)</f>
        <v>0</v>
      </c>
      <c r="DV105" s="558"/>
      <c r="DW105" s="558"/>
      <c r="DX105" s="558"/>
      <c r="DY105" s="558"/>
      <c r="DZ105" s="558"/>
      <c r="EA105" s="558"/>
      <c r="EB105" s="558"/>
      <c r="EC105" s="558"/>
      <c r="ED105" s="558"/>
      <c r="EE105" s="558"/>
      <c r="EF105" s="558"/>
      <c r="EG105" s="558"/>
      <c r="EH105" s="558"/>
      <c r="EI105" s="558"/>
      <c r="EJ105" s="558"/>
      <c r="EK105" s="558"/>
      <c r="EL105" s="558"/>
      <c r="EM105" s="558"/>
      <c r="EN105" s="558"/>
      <c r="EO105" s="558"/>
      <c r="EP105" s="558"/>
      <c r="EQ105" s="558"/>
      <c r="ER105" s="558"/>
      <c r="ES105" s="558"/>
      <c r="ET105" s="558"/>
      <c r="EU105" s="558"/>
      <c r="EV105" s="558"/>
      <c r="EW105" s="558"/>
      <c r="EX105" s="558"/>
      <c r="EY105" s="558"/>
      <c r="EZ105" s="558"/>
      <c r="FA105" s="558"/>
      <c r="FB105" s="558"/>
      <c r="FC105" s="558"/>
      <c r="FD105" s="559"/>
    </row>
    <row r="106" spans="3:160" ht="6" customHeight="1" thickBot="1">
      <c r="C106" s="317"/>
      <c r="D106" s="317"/>
      <c r="E106" s="317"/>
      <c r="F106" s="317"/>
      <c r="G106" s="317"/>
      <c r="H106" s="317"/>
      <c r="I106" s="317"/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317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7"/>
      <c r="AE106" s="317"/>
      <c r="AF106" s="318"/>
      <c r="AG106" s="449"/>
      <c r="AH106" s="450"/>
      <c r="AI106" s="450"/>
      <c r="AJ106" s="450"/>
      <c r="AK106" s="450"/>
      <c r="AL106" s="450"/>
      <c r="AM106" s="450"/>
      <c r="AN106" s="450"/>
      <c r="AO106" s="450"/>
      <c r="AP106" s="450"/>
      <c r="AQ106" s="450"/>
      <c r="AR106" s="450"/>
      <c r="AS106" s="450"/>
      <c r="AT106" s="450"/>
      <c r="AU106" s="450"/>
      <c r="AV106" s="450"/>
      <c r="AW106" s="450"/>
      <c r="AX106" s="450"/>
      <c r="AY106" s="450"/>
      <c r="AZ106" s="450"/>
      <c r="BA106" s="450"/>
      <c r="BB106" s="450"/>
      <c r="BC106" s="450"/>
      <c r="BD106" s="450"/>
      <c r="BE106" s="450"/>
      <c r="BF106" s="450"/>
      <c r="BG106" s="450"/>
      <c r="BH106" s="450"/>
      <c r="BI106" s="450"/>
      <c r="BJ106" s="450"/>
      <c r="BK106" s="450"/>
      <c r="BL106" s="450"/>
      <c r="BM106" s="450"/>
      <c r="BN106" s="450"/>
      <c r="BO106" s="450"/>
      <c r="BP106" s="450"/>
      <c r="BQ106" s="166"/>
      <c r="BR106" s="166"/>
      <c r="BS106" s="166"/>
      <c r="BT106" s="166"/>
      <c r="BU106" s="166"/>
      <c r="BV106" s="166"/>
      <c r="BW106" s="166"/>
      <c r="BX106" s="166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1"/>
      <c r="DA106" s="257"/>
      <c r="DB106" s="258"/>
      <c r="DC106" s="258"/>
      <c r="DD106" s="258"/>
      <c r="DE106" s="258"/>
      <c r="DF106" s="258"/>
      <c r="DG106" s="258"/>
      <c r="DH106" s="258"/>
      <c r="DI106" s="258"/>
      <c r="DJ106" s="258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7"/>
      <c r="DU106" s="560"/>
      <c r="DV106" s="561"/>
      <c r="DW106" s="561"/>
      <c r="DX106" s="561"/>
      <c r="DY106" s="561"/>
      <c r="DZ106" s="561"/>
      <c r="EA106" s="561"/>
      <c r="EB106" s="561"/>
      <c r="EC106" s="561"/>
      <c r="ED106" s="561"/>
      <c r="EE106" s="561"/>
      <c r="EF106" s="561"/>
      <c r="EG106" s="561"/>
      <c r="EH106" s="561"/>
      <c r="EI106" s="561"/>
      <c r="EJ106" s="561"/>
      <c r="EK106" s="561"/>
      <c r="EL106" s="561"/>
      <c r="EM106" s="561"/>
      <c r="EN106" s="561"/>
      <c r="EO106" s="561"/>
      <c r="EP106" s="561"/>
      <c r="EQ106" s="561"/>
      <c r="ER106" s="561"/>
      <c r="ES106" s="561"/>
      <c r="ET106" s="561"/>
      <c r="EU106" s="561"/>
      <c r="EV106" s="561"/>
      <c r="EW106" s="561"/>
      <c r="EX106" s="561"/>
      <c r="EY106" s="561"/>
      <c r="EZ106" s="561"/>
      <c r="FA106" s="561"/>
      <c r="FB106" s="561"/>
      <c r="FC106" s="561"/>
      <c r="FD106" s="562"/>
    </row>
    <row r="107" ht="2.25" customHeight="1">
      <c r="DA107" s="9">
        <v>0.05</v>
      </c>
    </row>
    <row r="108" spans="1:194" ht="6" customHeight="1">
      <c r="A108" s="312" t="s">
        <v>110</v>
      </c>
      <c r="B108" s="313"/>
      <c r="C108" s="490" t="s">
        <v>55</v>
      </c>
      <c r="D108" s="490"/>
      <c r="E108" s="490"/>
      <c r="F108" s="490"/>
      <c r="G108" s="490"/>
      <c r="H108" s="490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36" t="s">
        <v>42</v>
      </c>
      <c r="W108" s="436"/>
      <c r="X108" s="436"/>
      <c r="Y108" s="436"/>
      <c r="Z108" s="436"/>
      <c r="AA108" s="436"/>
      <c r="AB108" s="436"/>
      <c r="AC108" s="436"/>
      <c r="AD108" s="436"/>
      <c r="AE108" s="313" t="s">
        <v>43</v>
      </c>
      <c r="AF108" s="313"/>
      <c r="AG108" s="313"/>
      <c r="AH108" s="313"/>
      <c r="AI108" s="313"/>
      <c r="AJ108" s="313"/>
      <c r="AK108" s="313"/>
      <c r="AL108" s="313"/>
      <c r="AM108" s="313"/>
      <c r="AN108" s="436" t="s">
        <v>46</v>
      </c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30"/>
      <c r="AY108" s="313" t="s">
        <v>90</v>
      </c>
      <c r="AZ108" s="313"/>
      <c r="BA108" s="313"/>
      <c r="BB108" s="313"/>
      <c r="BC108" s="453" t="s">
        <v>55</v>
      </c>
      <c r="BD108" s="454"/>
      <c r="BE108" s="454"/>
      <c r="BF108" s="454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4"/>
      <c r="BU108" s="454"/>
      <c r="BV108" s="454"/>
      <c r="BW108" s="454"/>
      <c r="BX108" s="454"/>
      <c r="BY108" s="454"/>
      <c r="BZ108" s="454"/>
      <c r="CA108" s="454"/>
      <c r="CB108" s="454"/>
      <c r="CC108" s="455"/>
      <c r="CD108" s="439" t="s">
        <v>91</v>
      </c>
      <c r="CE108" s="439"/>
      <c r="CF108" s="439"/>
      <c r="CG108" s="439"/>
      <c r="CH108" s="439"/>
      <c r="CI108" s="439"/>
      <c r="CJ108" s="439"/>
      <c r="CK108" s="439"/>
      <c r="CL108" s="439"/>
      <c r="CM108" s="439"/>
      <c r="CN108" s="439"/>
      <c r="CO108" s="440"/>
      <c r="CP108" s="313" t="s">
        <v>43</v>
      </c>
      <c r="CQ108" s="313"/>
      <c r="CR108" s="313"/>
      <c r="CS108" s="313"/>
      <c r="CT108" s="313"/>
      <c r="CU108" s="313"/>
      <c r="CV108" s="313"/>
      <c r="CW108" s="313"/>
      <c r="CX108" s="313"/>
      <c r="CY108" s="313"/>
      <c r="CZ108" s="436" t="s">
        <v>47</v>
      </c>
      <c r="DA108" s="436"/>
      <c r="DB108" s="436"/>
      <c r="DC108" s="436"/>
      <c r="DD108" s="436"/>
      <c r="DE108" s="436"/>
      <c r="DF108" s="436"/>
      <c r="DG108" s="436"/>
      <c r="DH108" s="436"/>
      <c r="DI108" s="436"/>
      <c r="DJ108" s="436"/>
      <c r="DK108" s="436"/>
      <c r="DL108" s="436"/>
      <c r="DM108" s="436"/>
      <c r="DN108" s="30"/>
      <c r="DO108" s="313" t="s">
        <v>92</v>
      </c>
      <c r="DP108" s="313"/>
      <c r="DQ108" s="313"/>
      <c r="DR108" s="313"/>
      <c r="DS108" s="313"/>
      <c r="DT108" s="313"/>
      <c r="DU108" s="453" t="s">
        <v>55</v>
      </c>
      <c r="DV108" s="454"/>
      <c r="DW108" s="454"/>
      <c r="DX108" s="454"/>
      <c r="DY108" s="454"/>
      <c r="DZ108" s="454"/>
      <c r="EA108" s="454"/>
      <c r="EB108" s="454"/>
      <c r="EC108" s="454"/>
      <c r="ED108" s="454"/>
      <c r="EE108" s="454"/>
      <c r="EF108" s="454"/>
      <c r="EG108" s="454"/>
      <c r="EH108" s="454"/>
      <c r="EI108" s="454"/>
      <c r="EJ108" s="454"/>
      <c r="EK108" s="454"/>
      <c r="EL108" s="454"/>
      <c r="EM108" s="454"/>
      <c r="EN108" s="454"/>
      <c r="EO108" s="454"/>
      <c r="EP108" s="454"/>
      <c r="EQ108" s="454"/>
      <c r="ER108" s="454"/>
      <c r="ES108" s="454"/>
      <c r="ET108" s="455"/>
      <c r="EU108" s="439" t="s">
        <v>91</v>
      </c>
      <c r="EV108" s="496"/>
      <c r="EW108" s="496"/>
      <c r="EX108" s="496"/>
      <c r="EY108" s="496"/>
      <c r="EZ108" s="496"/>
      <c r="FA108" s="496"/>
      <c r="FB108" s="496"/>
      <c r="FC108" s="496"/>
      <c r="FD108" s="496"/>
      <c r="FE108" s="497"/>
      <c r="FF108" s="313" t="s">
        <v>43</v>
      </c>
      <c r="FG108" s="313"/>
      <c r="FH108" s="313"/>
      <c r="FI108" s="313"/>
      <c r="FJ108" s="313"/>
      <c r="FK108" s="313"/>
      <c r="FL108" s="436" t="s">
        <v>47</v>
      </c>
      <c r="FM108" s="436"/>
      <c r="FN108" s="436"/>
      <c r="FO108" s="436"/>
      <c r="FP108" s="436"/>
      <c r="FQ108" s="503"/>
      <c r="FR108" s="27"/>
      <c r="FS108" s="28"/>
      <c r="FT108" s="28"/>
      <c r="FU108" s="28"/>
      <c r="FV108" s="28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</row>
    <row r="109" spans="1:194" ht="6" customHeight="1">
      <c r="A109" s="314"/>
      <c r="B109" s="203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31"/>
      <c r="AY109" s="203"/>
      <c r="AZ109" s="203"/>
      <c r="BA109" s="203"/>
      <c r="BB109" s="203"/>
      <c r="BC109" s="128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30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2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31"/>
      <c r="DO109" s="203"/>
      <c r="DP109" s="203"/>
      <c r="DQ109" s="203"/>
      <c r="DR109" s="203"/>
      <c r="DS109" s="203"/>
      <c r="DT109" s="203"/>
      <c r="DU109" s="128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30"/>
      <c r="EU109" s="498"/>
      <c r="EV109" s="498"/>
      <c r="EW109" s="498"/>
      <c r="EX109" s="498"/>
      <c r="EY109" s="498"/>
      <c r="EZ109" s="498"/>
      <c r="FA109" s="498"/>
      <c r="FB109" s="498"/>
      <c r="FC109" s="498"/>
      <c r="FD109" s="498"/>
      <c r="FE109" s="499"/>
      <c r="FF109" s="203"/>
      <c r="FG109" s="203"/>
      <c r="FH109" s="203"/>
      <c r="FI109" s="203"/>
      <c r="FJ109" s="203"/>
      <c r="FK109" s="203"/>
      <c r="FL109" s="437"/>
      <c r="FM109" s="437"/>
      <c r="FN109" s="437"/>
      <c r="FO109" s="437"/>
      <c r="FP109" s="437"/>
      <c r="FQ109" s="504"/>
      <c r="FR109" s="27"/>
      <c r="FS109" s="28"/>
      <c r="FT109" s="28"/>
      <c r="FU109" s="28"/>
      <c r="FV109" s="28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</row>
    <row r="110" spans="1:194" ht="6" customHeight="1">
      <c r="A110" s="314"/>
      <c r="B110" s="203"/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203" t="s">
        <v>44</v>
      </c>
      <c r="AF110" s="203"/>
      <c r="AG110" s="203"/>
      <c r="AH110" s="203"/>
      <c r="AI110" s="203" t="s">
        <v>45</v>
      </c>
      <c r="AJ110" s="203"/>
      <c r="AK110" s="203"/>
      <c r="AL110" s="203"/>
      <c r="AM110" s="203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31"/>
      <c r="AY110" s="203"/>
      <c r="AZ110" s="203"/>
      <c r="BA110" s="203"/>
      <c r="BB110" s="203"/>
      <c r="BC110" s="128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30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2"/>
      <c r="CP110" s="203" t="s">
        <v>44</v>
      </c>
      <c r="CQ110" s="203"/>
      <c r="CR110" s="203"/>
      <c r="CS110" s="203"/>
      <c r="CT110" s="203"/>
      <c r="CU110" s="203" t="s">
        <v>45</v>
      </c>
      <c r="CV110" s="203"/>
      <c r="CW110" s="203"/>
      <c r="CX110" s="203"/>
      <c r="CY110" s="203"/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31"/>
      <c r="DO110" s="203"/>
      <c r="DP110" s="203"/>
      <c r="DQ110" s="203"/>
      <c r="DR110" s="203"/>
      <c r="DS110" s="203"/>
      <c r="DT110" s="203"/>
      <c r="DU110" s="128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30"/>
      <c r="EU110" s="498"/>
      <c r="EV110" s="498"/>
      <c r="EW110" s="498"/>
      <c r="EX110" s="498"/>
      <c r="EY110" s="498"/>
      <c r="EZ110" s="498"/>
      <c r="FA110" s="498"/>
      <c r="FB110" s="498"/>
      <c r="FC110" s="498"/>
      <c r="FD110" s="498"/>
      <c r="FE110" s="499"/>
      <c r="FF110" s="203" t="s">
        <v>44</v>
      </c>
      <c r="FG110" s="203"/>
      <c r="FH110" s="203"/>
      <c r="FI110" s="203" t="s">
        <v>45</v>
      </c>
      <c r="FJ110" s="203"/>
      <c r="FK110" s="203"/>
      <c r="FL110" s="437"/>
      <c r="FM110" s="437"/>
      <c r="FN110" s="437"/>
      <c r="FO110" s="437"/>
      <c r="FP110" s="437"/>
      <c r="FQ110" s="504"/>
      <c r="FR110" s="27"/>
      <c r="FS110" s="28"/>
      <c r="FT110" s="28"/>
      <c r="FU110" s="28"/>
      <c r="FV110" s="28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</row>
    <row r="111" spans="1:194" ht="6" customHeight="1" thickBot="1">
      <c r="A111" s="314"/>
      <c r="B111" s="203"/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56"/>
      <c r="AO111" s="456"/>
      <c r="AP111" s="456"/>
      <c r="AQ111" s="456"/>
      <c r="AR111" s="456"/>
      <c r="AS111" s="456"/>
      <c r="AT111" s="437"/>
      <c r="AU111" s="437"/>
      <c r="AV111" s="437"/>
      <c r="AW111" s="437"/>
      <c r="AX111" s="31"/>
      <c r="AY111" s="203"/>
      <c r="AZ111" s="203"/>
      <c r="BA111" s="203"/>
      <c r="BB111" s="203"/>
      <c r="BC111" s="131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3"/>
      <c r="CD111" s="443"/>
      <c r="CE111" s="443"/>
      <c r="CF111" s="443"/>
      <c r="CG111" s="443"/>
      <c r="CH111" s="443"/>
      <c r="CI111" s="443"/>
      <c r="CJ111" s="443"/>
      <c r="CK111" s="443"/>
      <c r="CL111" s="443"/>
      <c r="CM111" s="443"/>
      <c r="CN111" s="443"/>
      <c r="CO111" s="444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456"/>
      <c r="DA111" s="456"/>
      <c r="DB111" s="456"/>
      <c r="DC111" s="456"/>
      <c r="DD111" s="456"/>
      <c r="DE111" s="456"/>
      <c r="DF111" s="456"/>
      <c r="DG111" s="456"/>
      <c r="DH111" s="456"/>
      <c r="DI111" s="437"/>
      <c r="DJ111" s="437"/>
      <c r="DK111" s="437"/>
      <c r="DL111" s="437"/>
      <c r="DM111" s="437"/>
      <c r="DN111" s="31"/>
      <c r="DO111" s="203"/>
      <c r="DP111" s="203"/>
      <c r="DQ111" s="203"/>
      <c r="DR111" s="203"/>
      <c r="DS111" s="203"/>
      <c r="DT111" s="203"/>
      <c r="DU111" s="131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3"/>
      <c r="EU111" s="417"/>
      <c r="EV111" s="417"/>
      <c r="EW111" s="417"/>
      <c r="EX111" s="417"/>
      <c r="EY111" s="417"/>
      <c r="EZ111" s="417"/>
      <c r="FA111" s="417"/>
      <c r="FB111" s="417"/>
      <c r="FC111" s="417"/>
      <c r="FD111" s="417"/>
      <c r="FE111" s="500"/>
      <c r="FF111" s="203"/>
      <c r="FG111" s="203"/>
      <c r="FH111" s="203"/>
      <c r="FI111" s="203"/>
      <c r="FJ111" s="203"/>
      <c r="FK111" s="203"/>
      <c r="FL111" s="456"/>
      <c r="FM111" s="456"/>
      <c r="FN111" s="456"/>
      <c r="FO111" s="456"/>
      <c r="FP111" s="437"/>
      <c r="FQ111" s="504"/>
      <c r="FR111" s="27"/>
      <c r="FS111" s="28"/>
      <c r="FT111" s="28"/>
      <c r="FU111" s="28"/>
      <c r="FV111" s="28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</row>
    <row r="112" spans="1:173" ht="7.5" customHeight="1">
      <c r="A112" s="476" t="s">
        <v>126</v>
      </c>
      <c r="B112" s="200"/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  <c r="V112" s="178" t="s">
        <v>14</v>
      </c>
      <c r="W112" s="179"/>
      <c r="X112" s="179"/>
      <c r="Y112" s="179"/>
      <c r="Z112" s="179"/>
      <c r="AA112" s="179"/>
      <c r="AB112" s="179"/>
      <c r="AC112" s="179"/>
      <c r="AD112" s="179"/>
      <c r="AE112" s="487"/>
      <c r="AF112" s="451"/>
      <c r="AG112" s="451"/>
      <c r="AH112" s="451"/>
      <c r="AI112" s="451"/>
      <c r="AJ112" s="451"/>
      <c r="AK112" s="451"/>
      <c r="AL112" s="451"/>
      <c r="AM112" s="452"/>
      <c r="AN112" s="492"/>
      <c r="AO112" s="451"/>
      <c r="AP112" s="451"/>
      <c r="AQ112" s="451"/>
      <c r="AR112" s="451"/>
      <c r="AS112" s="493"/>
      <c r="AT112" s="38" t="s">
        <v>14</v>
      </c>
      <c r="AU112" s="38"/>
      <c r="AV112" s="38"/>
      <c r="AW112" s="39"/>
      <c r="AX112" s="5"/>
      <c r="AY112" s="200"/>
      <c r="AZ112" s="200"/>
      <c r="BA112" s="200"/>
      <c r="BB112" s="200"/>
      <c r="BC112" s="204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6"/>
      <c r="CD112" s="187" t="s">
        <v>14</v>
      </c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8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219"/>
      <c r="CZ112" s="419"/>
      <c r="DA112" s="420"/>
      <c r="DB112" s="420"/>
      <c r="DC112" s="420"/>
      <c r="DD112" s="420"/>
      <c r="DE112" s="420"/>
      <c r="DF112" s="420"/>
      <c r="DG112" s="420"/>
      <c r="DH112" s="421"/>
      <c r="DI112" s="202" t="s">
        <v>14</v>
      </c>
      <c r="DJ112" s="203"/>
      <c r="DK112" s="203"/>
      <c r="DL112" s="203"/>
      <c r="DM112" s="203"/>
      <c r="DN112" s="3"/>
      <c r="DO112" s="200"/>
      <c r="DP112" s="200"/>
      <c r="DQ112" s="200"/>
      <c r="DR112" s="200"/>
      <c r="DS112" s="200"/>
      <c r="DT112" s="200"/>
      <c r="DU112" s="204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6"/>
      <c r="EU112" s="187" t="s">
        <v>14</v>
      </c>
      <c r="EV112" s="187"/>
      <c r="EW112" s="187"/>
      <c r="EX112" s="187"/>
      <c r="EY112" s="187"/>
      <c r="EZ112" s="187"/>
      <c r="FA112" s="187"/>
      <c r="FB112" s="187"/>
      <c r="FC112" s="187"/>
      <c r="FD112" s="187"/>
      <c r="FE112" s="188"/>
      <c r="FF112" s="192"/>
      <c r="FG112" s="192"/>
      <c r="FH112" s="192"/>
      <c r="FI112" s="192"/>
      <c r="FJ112" s="192"/>
      <c r="FK112" s="219"/>
      <c r="FL112" s="419"/>
      <c r="FM112" s="420"/>
      <c r="FN112" s="420"/>
      <c r="FO112" s="421"/>
      <c r="FP112" s="501" t="s">
        <v>14</v>
      </c>
      <c r="FQ112" s="502"/>
    </row>
    <row r="113" spans="1:173" ht="4.5" customHeight="1">
      <c r="A113" s="476"/>
      <c r="B113" s="200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  <c r="V113" s="181"/>
      <c r="W113" s="182"/>
      <c r="X113" s="182"/>
      <c r="Y113" s="182"/>
      <c r="Z113" s="182"/>
      <c r="AA113" s="182"/>
      <c r="AB113" s="182"/>
      <c r="AC113" s="182"/>
      <c r="AD113" s="182"/>
      <c r="AE113" s="488"/>
      <c r="AF113" s="192"/>
      <c r="AG113" s="192"/>
      <c r="AH113" s="192"/>
      <c r="AI113" s="192"/>
      <c r="AJ113" s="192"/>
      <c r="AK113" s="192"/>
      <c r="AL113" s="192"/>
      <c r="AM113" s="219"/>
      <c r="AN113" s="224"/>
      <c r="AO113" s="225"/>
      <c r="AP113" s="225"/>
      <c r="AQ113" s="225"/>
      <c r="AR113" s="225"/>
      <c r="AS113" s="494"/>
      <c r="AT113" s="214" t="s">
        <v>93</v>
      </c>
      <c r="AU113" s="214"/>
      <c r="AV113" s="214"/>
      <c r="AW113" s="215"/>
      <c r="AX113" s="5"/>
      <c r="AY113" s="200"/>
      <c r="AZ113" s="200"/>
      <c r="BA113" s="200"/>
      <c r="BB113" s="200"/>
      <c r="BC113" s="207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208"/>
      <c r="CB113" s="208"/>
      <c r="CC113" s="209"/>
      <c r="CD113" s="182"/>
      <c r="CE113" s="182"/>
      <c r="CF113" s="182"/>
      <c r="CG113" s="182"/>
      <c r="CH113" s="182"/>
      <c r="CI113" s="182"/>
      <c r="CJ113" s="182"/>
      <c r="CK113" s="182"/>
      <c r="CL113" s="182"/>
      <c r="CM113" s="182"/>
      <c r="CN113" s="182"/>
      <c r="CO113" s="183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219"/>
      <c r="CZ113" s="224"/>
      <c r="DA113" s="225"/>
      <c r="DB113" s="225"/>
      <c r="DC113" s="225"/>
      <c r="DD113" s="225"/>
      <c r="DE113" s="225"/>
      <c r="DF113" s="225"/>
      <c r="DG113" s="225"/>
      <c r="DH113" s="226"/>
      <c r="DI113" s="221" t="s">
        <v>93</v>
      </c>
      <c r="DJ113" s="222"/>
      <c r="DK113" s="222"/>
      <c r="DL113" s="222"/>
      <c r="DM113" s="223"/>
      <c r="DN113" s="3"/>
      <c r="DO113" s="200"/>
      <c r="DP113" s="200"/>
      <c r="DQ113" s="200"/>
      <c r="DR113" s="200"/>
      <c r="DS113" s="200"/>
      <c r="DT113" s="200"/>
      <c r="DU113" s="207"/>
      <c r="DV113" s="208"/>
      <c r="DW113" s="208"/>
      <c r="DX113" s="208"/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208"/>
      <c r="EL113" s="208"/>
      <c r="EM113" s="208"/>
      <c r="EN113" s="208"/>
      <c r="EO113" s="208"/>
      <c r="EP113" s="208"/>
      <c r="EQ113" s="208"/>
      <c r="ER113" s="208"/>
      <c r="ES113" s="208"/>
      <c r="ET113" s="209"/>
      <c r="EU113" s="511"/>
      <c r="EV113" s="511"/>
      <c r="EW113" s="511"/>
      <c r="EX113" s="511"/>
      <c r="EY113" s="511"/>
      <c r="EZ113" s="511"/>
      <c r="FA113" s="511"/>
      <c r="FB113" s="511"/>
      <c r="FC113" s="511"/>
      <c r="FD113" s="511"/>
      <c r="FE113" s="512"/>
      <c r="FF113" s="192"/>
      <c r="FG113" s="192"/>
      <c r="FH113" s="192"/>
      <c r="FI113" s="192"/>
      <c r="FJ113" s="192"/>
      <c r="FK113" s="219"/>
      <c r="FL113" s="224"/>
      <c r="FM113" s="225"/>
      <c r="FN113" s="225"/>
      <c r="FO113" s="226"/>
      <c r="FP113" s="505" t="s">
        <v>93</v>
      </c>
      <c r="FQ113" s="506"/>
    </row>
    <row r="114" spans="1:173" ht="9" customHeight="1">
      <c r="A114" s="476"/>
      <c r="B114" s="200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86"/>
      <c r="W114" s="189"/>
      <c r="X114" s="189"/>
      <c r="Y114" s="189"/>
      <c r="Z114" s="189"/>
      <c r="AA114" s="189"/>
      <c r="AB114" s="189"/>
      <c r="AC114" s="189"/>
      <c r="AD114" s="189"/>
      <c r="AE114" s="489"/>
      <c r="AF114" s="198"/>
      <c r="AG114" s="198"/>
      <c r="AH114" s="198"/>
      <c r="AI114" s="198"/>
      <c r="AJ114" s="198"/>
      <c r="AK114" s="198"/>
      <c r="AL114" s="198"/>
      <c r="AM114" s="220"/>
      <c r="AN114" s="197"/>
      <c r="AO114" s="198"/>
      <c r="AP114" s="198"/>
      <c r="AQ114" s="198"/>
      <c r="AR114" s="198"/>
      <c r="AS114" s="495"/>
      <c r="AT114" s="231"/>
      <c r="AU114" s="231"/>
      <c r="AV114" s="231"/>
      <c r="AW114" s="232"/>
      <c r="AX114" s="32"/>
      <c r="AY114" s="200"/>
      <c r="AZ114" s="200"/>
      <c r="BA114" s="200"/>
      <c r="BB114" s="200"/>
      <c r="BC114" s="227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90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219"/>
      <c r="CZ114" s="191"/>
      <c r="DA114" s="192"/>
      <c r="DB114" s="192"/>
      <c r="DC114" s="192"/>
      <c r="DD114" s="192"/>
      <c r="DE114" s="192"/>
      <c r="DF114" s="192"/>
      <c r="DG114" s="192"/>
      <c r="DH114" s="193"/>
      <c r="DI114" s="230"/>
      <c r="DJ114" s="231"/>
      <c r="DK114" s="231"/>
      <c r="DL114" s="231"/>
      <c r="DM114" s="232"/>
      <c r="DN114" s="3"/>
      <c r="DO114" s="200"/>
      <c r="DP114" s="200"/>
      <c r="DQ114" s="200"/>
      <c r="DR114" s="200"/>
      <c r="DS114" s="200"/>
      <c r="DT114" s="200"/>
      <c r="DU114" s="227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9"/>
      <c r="EU114" s="513"/>
      <c r="EV114" s="513"/>
      <c r="EW114" s="513"/>
      <c r="EX114" s="513"/>
      <c r="EY114" s="513"/>
      <c r="EZ114" s="513"/>
      <c r="FA114" s="513"/>
      <c r="FB114" s="513"/>
      <c r="FC114" s="513"/>
      <c r="FD114" s="513"/>
      <c r="FE114" s="514"/>
      <c r="FF114" s="192"/>
      <c r="FG114" s="192"/>
      <c r="FH114" s="192"/>
      <c r="FI114" s="192"/>
      <c r="FJ114" s="192"/>
      <c r="FK114" s="219"/>
      <c r="FL114" s="191"/>
      <c r="FM114" s="192"/>
      <c r="FN114" s="192"/>
      <c r="FO114" s="193"/>
      <c r="FP114" s="509"/>
      <c r="FQ114" s="510"/>
    </row>
    <row r="115" spans="1:173" ht="8.25" customHeight="1">
      <c r="A115" s="476"/>
      <c r="B115" s="200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  <c r="V115" s="178" t="s">
        <v>14</v>
      </c>
      <c r="W115" s="179"/>
      <c r="X115" s="179"/>
      <c r="Y115" s="179"/>
      <c r="Z115" s="179"/>
      <c r="AA115" s="179"/>
      <c r="AB115" s="179"/>
      <c r="AC115" s="179"/>
      <c r="AD115" s="180"/>
      <c r="AE115" s="225"/>
      <c r="AF115" s="225"/>
      <c r="AG115" s="225"/>
      <c r="AH115" s="225"/>
      <c r="AI115" s="225"/>
      <c r="AJ115" s="225"/>
      <c r="AK115" s="225"/>
      <c r="AL115" s="225"/>
      <c r="AM115" s="434"/>
      <c r="AN115" s="224"/>
      <c r="AO115" s="225"/>
      <c r="AP115" s="225"/>
      <c r="AQ115" s="225"/>
      <c r="AR115" s="225"/>
      <c r="AS115" s="226"/>
      <c r="AT115" s="37" t="s">
        <v>14</v>
      </c>
      <c r="AU115" s="38"/>
      <c r="AV115" s="38"/>
      <c r="AW115" s="39"/>
      <c r="AX115" s="2"/>
      <c r="AY115" s="200"/>
      <c r="AZ115" s="200"/>
      <c r="BA115" s="200"/>
      <c r="BB115" s="200"/>
      <c r="BC115" s="204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5"/>
      <c r="BU115" s="205"/>
      <c r="BV115" s="205"/>
      <c r="BW115" s="205"/>
      <c r="BX115" s="205"/>
      <c r="BY115" s="205"/>
      <c r="BZ115" s="205"/>
      <c r="CA115" s="205"/>
      <c r="CB115" s="205"/>
      <c r="CC115" s="206"/>
      <c r="CD115" s="187" t="s">
        <v>14</v>
      </c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8"/>
      <c r="CP115" s="192"/>
      <c r="CQ115" s="192"/>
      <c r="CR115" s="192"/>
      <c r="CS115" s="192"/>
      <c r="CT115" s="192"/>
      <c r="CU115" s="192"/>
      <c r="CV115" s="192"/>
      <c r="CW115" s="192"/>
      <c r="CX115" s="192"/>
      <c r="CY115" s="219"/>
      <c r="CZ115" s="191"/>
      <c r="DA115" s="192"/>
      <c r="DB115" s="192"/>
      <c r="DC115" s="192"/>
      <c r="DD115" s="192"/>
      <c r="DE115" s="192"/>
      <c r="DF115" s="192"/>
      <c r="DG115" s="192"/>
      <c r="DH115" s="193"/>
      <c r="DI115" s="202" t="s">
        <v>14</v>
      </c>
      <c r="DJ115" s="203"/>
      <c r="DK115" s="203"/>
      <c r="DL115" s="203"/>
      <c r="DM115" s="203"/>
      <c r="DN115" s="2"/>
      <c r="DO115" s="200"/>
      <c r="DP115" s="200"/>
      <c r="DQ115" s="200"/>
      <c r="DR115" s="200"/>
      <c r="DS115" s="200"/>
      <c r="DT115" s="200"/>
      <c r="DU115" s="204"/>
      <c r="DV115" s="205"/>
      <c r="DW115" s="205"/>
      <c r="DX115" s="205"/>
      <c r="DY115" s="205"/>
      <c r="DZ115" s="205"/>
      <c r="EA115" s="205"/>
      <c r="EB115" s="205"/>
      <c r="EC115" s="205"/>
      <c r="ED115" s="205"/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6"/>
      <c r="EU115" s="187" t="s">
        <v>14</v>
      </c>
      <c r="EV115" s="187"/>
      <c r="EW115" s="187"/>
      <c r="EX115" s="187"/>
      <c r="EY115" s="187"/>
      <c r="EZ115" s="187"/>
      <c r="FA115" s="187"/>
      <c r="FB115" s="187"/>
      <c r="FC115" s="187"/>
      <c r="FD115" s="187"/>
      <c r="FE115" s="188"/>
      <c r="FF115" s="192"/>
      <c r="FG115" s="192"/>
      <c r="FH115" s="192"/>
      <c r="FI115" s="192"/>
      <c r="FJ115" s="192"/>
      <c r="FK115" s="219"/>
      <c r="FL115" s="191"/>
      <c r="FM115" s="192"/>
      <c r="FN115" s="192"/>
      <c r="FO115" s="193"/>
      <c r="FP115" s="501" t="s">
        <v>14</v>
      </c>
      <c r="FQ115" s="502"/>
    </row>
    <row r="116" spans="1:173" ht="4.5" customHeight="1">
      <c r="A116" s="476"/>
      <c r="B116" s="200"/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  <c r="V116" s="181"/>
      <c r="W116" s="182"/>
      <c r="X116" s="182"/>
      <c r="Y116" s="182"/>
      <c r="Z116" s="182"/>
      <c r="AA116" s="182"/>
      <c r="AB116" s="182"/>
      <c r="AC116" s="182"/>
      <c r="AD116" s="183"/>
      <c r="AE116" s="192"/>
      <c r="AF116" s="192"/>
      <c r="AG116" s="192"/>
      <c r="AH116" s="192"/>
      <c r="AI116" s="192"/>
      <c r="AJ116" s="192"/>
      <c r="AK116" s="192"/>
      <c r="AL116" s="192"/>
      <c r="AM116" s="219"/>
      <c r="AN116" s="191"/>
      <c r="AO116" s="192"/>
      <c r="AP116" s="192"/>
      <c r="AQ116" s="192"/>
      <c r="AR116" s="192"/>
      <c r="AS116" s="193"/>
      <c r="AT116" s="213" t="s">
        <v>93</v>
      </c>
      <c r="AU116" s="214"/>
      <c r="AV116" s="214"/>
      <c r="AW116" s="215"/>
      <c r="AX116" s="2"/>
      <c r="AY116" s="200"/>
      <c r="AZ116" s="200"/>
      <c r="BA116" s="200"/>
      <c r="BB116" s="200"/>
      <c r="BC116" s="207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9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3"/>
      <c r="CP116" s="192"/>
      <c r="CQ116" s="192"/>
      <c r="CR116" s="192"/>
      <c r="CS116" s="192"/>
      <c r="CT116" s="192"/>
      <c r="CU116" s="192"/>
      <c r="CV116" s="192"/>
      <c r="CW116" s="192"/>
      <c r="CX116" s="192"/>
      <c r="CY116" s="219"/>
      <c r="CZ116" s="191"/>
      <c r="DA116" s="192"/>
      <c r="DB116" s="192"/>
      <c r="DC116" s="192"/>
      <c r="DD116" s="192"/>
      <c r="DE116" s="192"/>
      <c r="DF116" s="192"/>
      <c r="DG116" s="192"/>
      <c r="DH116" s="193"/>
      <c r="DI116" s="221" t="s">
        <v>93</v>
      </c>
      <c r="DJ116" s="222"/>
      <c r="DK116" s="222"/>
      <c r="DL116" s="222"/>
      <c r="DM116" s="223"/>
      <c r="DN116" s="2"/>
      <c r="DO116" s="200"/>
      <c r="DP116" s="200"/>
      <c r="DQ116" s="200"/>
      <c r="DR116" s="200"/>
      <c r="DS116" s="200"/>
      <c r="DT116" s="200"/>
      <c r="DU116" s="207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208"/>
      <c r="EN116" s="208"/>
      <c r="EO116" s="208"/>
      <c r="EP116" s="208"/>
      <c r="EQ116" s="208"/>
      <c r="ER116" s="208"/>
      <c r="ES116" s="208"/>
      <c r="ET116" s="209"/>
      <c r="EU116" s="511"/>
      <c r="EV116" s="511"/>
      <c r="EW116" s="511"/>
      <c r="EX116" s="511"/>
      <c r="EY116" s="511"/>
      <c r="EZ116" s="511"/>
      <c r="FA116" s="511"/>
      <c r="FB116" s="511"/>
      <c r="FC116" s="511"/>
      <c r="FD116" s="511"/>
      <c r="FE116" s="512"/>
      <c r="FF116" s="192"/>
      <c r="FG116" s="192"/>
      <c r="FH116" s="192"/>
      <c r="FI116" s="192"/>
      <c r="FJ116" s="192"/>
      <c r="FK116" s="219"/>
      <c r="FL116" s="191"/>
      <c r="FM116" s="192"/>
      <c r="FN116" s="192"/>
      <c r="FO116" s="193"/>
      <c r="FP116" s="505" t="s">
        <v>93</v>
      </c>
      <c r="FQ116" s="506"/>
    </row>
    <row r="117" spans="1:173" ht="9" customHeight="1">
      <c r="A117" s="476"/>
      <c r="B117" s="200"/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  <c r="V117" s="486"/>
      <c r="W117" s="189"/>
      <c r="X117" s="189"/>
      <c r="Y117" s="189"/>
      <c r="Z117" s="189"/>
      <c r="AA117" s="189"/>
      <c r="AB117" s="189"/>
      <c r="AC117" s="189"/>
      <c r="AD117" s="190"/>
      <c r="AE117" s="192"/>
      <c r="AF117" s="192"/>
      <c r="AG117" s="192"/>
      <c r="AH117" s="192"/>
      <c r="AI117" s="192"/>
      <c r="AJ117" s="192"/>
      <c r="AK117" s="192"/>
      <c r="AL117" s="192"/>
      <c r="AM117" s="219"/>
      <c r="AN117" s="191"/>
      <c r="AO117" s="192"/>
      <c r="AP117" s="192"/>
      <c r="AQ117" s="192"/>
      <c r="AR117" s="192"/>
      <c r="AS117" s="193"/>
      <c r="AT117" s="230"/>
      <c r="AU117" s="231"/>
      <c r="AV117" s="231"/>
      <c r="AW117" s="232"/>
      <c r="AX117" s="2"/>
      <c r="AY117" s="200"/>
      <c r="AZ117" s="200"/>
      <c r="BA117" s="200"/>
      <c r="BB117" s="200"/>
      <c r="BC117" s="227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90"/>
      <c r="CP117" s="192"/>
      <c r="CQ117" s="192"/>
      <c r="CR117" s="192"/>
      <c r="CS117" s="192"/>
      <c r="CT117" s="192"/>
      <c r="CU117" s="192"/>
      <c r="CV117" s="192"/>
      <c r="CW117" s="192"/>
      <c r="CX117" s="192"/>
      <c r="CY117" s="219"/>
      <c r="CZ117" s="191"/>
      <c r="DA117" s="192"/>
      <c r="DB117" s="192"/>
      <c r="DC117" s="192"/>
      <c r="DD117" s="192"/>
      <c r="DE117" s="192"/>
      <c r="DF117" s="192"/>
      <c r="DG117" s="192"/>
      <c r="DH117" s="193"/>
      <c r="DI117" s="230"/>
      <c r="DJ117" s="231"/>
      <c r="DK117" s="231"/>
      <c r="DL117" s="231"/>
      <c r="DM117" s="232"/>
      <c r="DN117" s="2"/>
      <c r="DO117" s="200"/>
      <c r="DP117" s="200"/>
      <c r="DQ117" s="200"/>
      <c r="DR117" s="200"/>
      <c r="DS117" s="200"/>
      <c r="DT117" s="200"/>
      <c r="DU117" s="227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9"/>
      <c r="EU117" s="513"/>
      <c r="EV117" s="513"/>
      <c r="EW117" s="513"/>
      <c r="EX117" s="513"/>
      <c r="EY117" s="513"/>
      <c r="EZ117" s="513"/>
      <c r="FA117" s="513"/>
      <c r="FB117" s="513"/>
      <c r="FC117" s="513"/>
      <c r="FD117" s="513"/>
      <c r="FE117" s="514"/>
      <c r="FF117" s="192"/>
      <c r="FG117" s="192"/>
      <c r="FH117" s="192"/>
      <c r="FI117" s="192"/>
      <c r="FJ117" s="192"/>
      <c r="FK117" s="219"/>
      <c r="FL117" s="191"/>
      <c r="FM117" s="192"/>
      <c r="FN117" s="192"/>
      <c r="FO117" s="193"/>
      <c r="FP117" s="509"/>
      <c r="FQ117" s="510"/>
    </row>
    <row r="118" spans="1:173" ht="7.5" customHeight="1">
      <c r="A118" s="476"/>
      <c r="B118" s="200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178" t="s">
        <v>14</v>
      </c>
      <c r="W118" s="179"/>
      <c r="X118" s="179"/>
      <c r="Y118" s="179"/>
      <c r="Z118" s="179"/>
      <c r="AA118" s="179"/>
      <c r="AB118" s="179"/>
      <c r="AC118" s="179"/>
      <c r="AD118" s="180"/>
      <c r="AE118" s="192"/>
      <c r="AF118" s="192"/>
      <c r="AG118" s="192"/>
      <c r="AH118" s="192"/>
      <c r="AI118" s="192"/>
      <c r="AJ118" s="192"/>
      <c r="AK118" s="192"/>
      <c r="AL118" s="192"/>
      <c r="AM118" s="219"/>
      <c r="AN118" s="191"/>
      <c r="AO118" s="192"/>
      <c r="AP118" s="192"/>
      <c r="AQ118" s="192"/>
      <c r="AR118" s="192"/>
      <c r="AS118" s="193"/>
      <c r="AT118" s="37" t="s">
        <v>14</v>
      </c>
      <c r="AU118" s="38"/>
      <c r="AV118" s="38"/>
      <c r="AW118" s="39"/>
      <c r="AX118" s="2"/>
      <c r="AY118" s="200"/>
      <c r="AZ118" s="200"/>
      <c r="BA118" s="200"/>
      <c r="BB118" s="200"/>
      <c r="BC118" s="204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6"/>
      <c r="CD118" s="187" t="s">
        <v>14</v>
      </c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8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219"/>
      <c r="CZ118" s="191"/>
      <c r="DA118" s="192"/>
      <c r="DB118" s="192"/>
      <c r="DC118" s="192"/>
      <c r="DD118" s="192"/>
      <c r="DE118" s="192"/>
      <c r="DF118" s="192"/>
      <c r="DG118" s="192"/>
      <c r="DH118" s="193"/>
      <c r="DI118" s="202" t="s">
        <v>14</v>
      </c>
      <c r="DJ118" s="203"/>
      <c r="DK118" s="203"/>
      <c r="DL118" s="203"/>
      <c r="DM118" s="203"/>
      <c r="DN118" s="2"/>
      <c r="DO118" s="200"/>
      <c r="DP118" s="200"/>
      <c r="DQ118" s="200"/>
      <c r="DR118" s="200"/>
      <c r="DS118" s="200"/>
      <c r="DT118" s="200"/>
      <c r="DU118" s="204"/>
      <c r="DV118" s="205"/>
      <c r="DW118" s="205"/>
      <c r="DX118" s="205"/>
      <c r="DY118" s="205"/>
      <c r="DZ118" s="205"/>
      <c r="EA118" s="205"/>
      <c r="EB118" s="205"/>
      <c r="EC118" s="205"/>
      <c r="ED118" s="205"/>
      <c r="EE118" s="205"/>
      <c r="EF118" s="205"/>
      <c r="EG118" s="205"/>
      <c r="EH118" s="205"/>
      <c r="EI118" s="205"/>
      <c r="EJ118" s="205"/>
      <c r="EK118" s="205"/>
      <c r="EL118" s="205"/>
      <c r="EM118" s="205"/>
      <c r="EN118" s="205"/>
      <c r="EO118" s="205"/>
      <c r="EP118" s="205"/>
      <c r="EQ118" s="205"/>
      <c r="ER118" s="205"/>
      <c r="ES118" s="205"/>
      <c r="ET118" s="206"/>
      <c r="EU118" s="187" t="s">
        <v>14</v>
      </c>
      <c r="EV118" s="187"/>
      <c r="EW118" s="187"/>
      <c r="EX118" s="187"/>
      <c r="EY118" s="187"/>
      <c r="EZ118" s="187"/>
      <c r="FA118" s="187"/>
      <c r="FB118" s="187"/>
      <c r="FC118" s="187"/>
      <c r="FD118" s="187"/>
      <c r="FE118" s="188"/>
      <c r="FF118" s="192"/>
      <c r="FG118" s="192"/>
      <c r="FH118" s="192"/>
      <c r="FI118" s="192"/>
      <c r="FJ118" s="192"/>
      <c r="FK118" s="219"/>
      <c r="FL118" s="191"/>
      <c r="FM118" s="192"/>
      <c r="FN118" s="192"/>
      <c r="FO118" s="193"/>
      <c r="FP118" s="501" t="s">
        <v>14</v>
      </c>
      <c r="FQ118" s="502"/>
    </row>
    <row r="119" spans="1:173" ht="4.5" customHeight="1">
      <c r="A119" s="476"/>
      <c r="B119" s="200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181"/>
      <c r="W119" s="182"/>
      <c r="X119" s="182"/>
      <c r="Y119" s="182"/>
      <c r="Z119" s="182"/>
      <c r="AA119" s="182"/>
      <c r="AB119" s="182"/>
      <c r="AC119" s="182"/>
      <c r="AD119" s="183"/>
      <c r="AE119" s="192"/>
      <c r="AF119" s="192"/>
      <c r="AG119" s="192"/>
      <c r="AH119" s="192"/>
      <c r="AI119" s="192"/>
      <c r="AJ119" s="192"/>
      <c r="AK119" s="192"/>
      <c r="AL119" s="192"/>
      <c r="AM119" s="219"/>
      <c r="AN119" s="191"/>
      <c r="AO119" s="192"/>
      <c r="AP119" s="192"/>
      <c r="AQ119" s="192"/>
      <c r="AR119" s="192"/>
      <c r="AS119" s="193"/>
      <c r="AT119" s="213" t="s">
        <v>93</v>
      </c>
      <c r="AU119" s="214"/>
      <c r="AV119" s="214"/>
      <c r="AW119" s="215"/>
      <c r="AX119" s="2"/>
      <c r="AY119" s="200"/>
      <c r="AZ119" s="200"/>
      <c r="BA119" s="200"/>
      <c r="BB119" s="200"/>
      <c r="BC119" s="207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209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3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219"/>
      <c r="CZ119" s="191"/>
      <c r="DA119" s="192"/>
      <c r="DB119" s="192"/>
      <c r="DC119" s="192"/>
      <c r="DD119" s="192"/>
      <c r="DE119" s="192"/>
      <c r="DF119" s="192"/>
      <c r="DG119" s="192"/>
      <c r="DH119" s="193"/>
      <c r="DI119" s="221" t="s">
        <v>93</v>
      </c>
      <c r="DJ119" s="222"/>
      <c r="DK119" s="222"/>
      <c r="DL119" s="222"/>
      <c r="DM119" s="223"/>
      <c r="DN119" s="2"/>
      <c r="DO119" s="200"/>
      <c r="DP119" s="200"/>
      <c r="DQ119" s="200"/>
      <c r="DR119" s="200"/>
      <c r="DS119" s="200"/>
      <c r="DT119" s="200"/>
      <c r="DU119" s="207"/>
      <c r="DV119" s="208"/>
      <c r="DW119" s="208"/>
      <c r="DX119" s="208"/>
      <c r="DY119" s="208"/>
      <c r="DZ119" s="208"/>
      <c r="EA119" s="208"/>
      <c r="EB119" s="208"/>
      <c r="EC119" s="208"/>
      <c r="ED119" s="208"/>
      <c r="EE119" s="208"/>
      <c r="EF119" s="208"/>
      <c r="EG119" s="208"/>
      <c r="EH119" s="208"/>
      <c r="EI119" s="208"/>
      <c r="EJ119" s="208"/>
      <c r="EK119" s="208"/>
      <c r="EL119" s="208"/>
      <c r="EM119" s="208"/>
      <c r="EN119" s="208"/>
      <c r="EO119" s="208"/>
      <c r="EP119" s="208"/>
      <c r="EQ119" s="208"/>
      <c r="ER119" s="208"/>
      <c r="ES119" s="208"/>
      <c r="ET119" s="209"/>
      <c r="EU119" s="511"/>
      <c r="EV119" s="511"/>
      <c r="EW119" s="511"/>
      <c r="EX119" s="511"/>
      <c r="EY119" s="511"/>
      <c r="EZ119" s="511"/>
      <c r="FA119" s="511"/>
      <c r="FB119" s="511"/>
      <c r="FC119" s="511"/>
      <c r="FD119" s="511"/>
      <c r="FE119" s="512"/>
      <c r="FF119" s="192"/>
      <c r="FG119" s="192"/>
      <c r="FH119" s="192"/>
      <c r="FI119" s="192"/>
      <c r="FJ119" s="192"/>
      <c r="FK119" s="219"/>
      <c r="FL119" s="191"/>
      <c r="FM119" s="192"/>
      <c r="FN119" s="192"/>
      <c r="FO119" s="193"/>
      <c r="FP119" s="505" t="s">
        <v>93</v>
      </c>
      <c r="FQ119" s="506"/>
    </row>
    <row r="120" spans="1:173" ht="9" customHeight="1">
      <c r="A120" s="476"/>
      <c r="B120" s="200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86"/>
      <c r="W120" s="189"/>
      <c r="X120" s="189"/>
      <c r="Y120" s="189"/>
      <c r="Z120" s="189"/>
      <c r="AA120" s="189"/>
      <c r="AB120" s="189"/>
      <c r="AC120" s="189"/>
      <c r="AD120" s="190"/>
      <c r="AE120" s="192"/>
      <c r="AF120" s="192"/>
      <c r="AG120" s="192"/>
      <c r="AH120" s="192"/>
      <c r="AI120" s="192"/>
      <c r="AJ120" s="192"/>
      <c r="AK120" s="192"/>
      <c r="AL120" s="192"/>
      <c r="AM120" s="219"/>
      <c r="AN120" s="191"/>
      <c r="AO120" s="192"/>
      <c r="AP120" s="192"/>
      <c r="AQ120" s="192"/>
      <c r="AR120" s="192"/>
      <c r="AS120" s="193"/>
      <c r="AT120" s="230"/>
      <c r="AU120" s="231"/>
      <c r="AV120" s="231"/>
      <c r="AW120" s="232"/>
      <c r="AX120" s="2"/>
      <c r="AY120" s="200"/>
      <c r="AZ120" s="200"/>
      <c r="BA120" s="200"/>
      <c r="BB120" s="200"/>
      <c r="BC120" s="227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90"/>
      <c r="CP120" s="192"/>
      <c r="CQ120" s="192"/>
      <c r="CR120" s="192"/>
      <c r="CS120" s="192"/>
      <c r="CT120" s="192"/>
      <c r="CU120" s="192"/>
      <c r="CV120" s="192"/>
      <c r="CW120" s="192"/>
      <c r="CX120" s="192"/>
      <c r="CY120" s="219"/>
      <c r="CZ120" s="191"/>
      <c r="DA120" s="192"/>
      <c r="DB120" s="192"/>
      <c r="DC120" s="192"/>
      <c r="DD120" s="192"/>
      <c r="DE120" s="192"/>
      <c r="DF120" s="192"/>
      <c r="DG120" s="192"/>
      <c r="DH120" s="193"/>
      <c r="DI120" s="230"/>
      <c r="DJ120" s="231"/>
      <c r="DK120" s="231"/>
      <c r="DL120" s="231"/>
      <c r="DM120" s="232"/>
      <c r="DN120" s="2"/>
      <c r="DO120" s="200"/>
      <c r="DP120" s="200"/>
      <c r="DQ120" s="200"/>
      <c r="DR120" s="200"/>
      <c r="DS120" s="200"/>
      <c r="DT120" s="200"/>
      <c r="DU120" s="227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9"/>
      <c r="EU120" s="513"/>
      <c r="EV120" s="513"/>
      <c r="EW120" s="513"/>
      <c r="EX120" s="513"/>
      <c r="EY120" s="513"/>
      <c r="EZ120" s="513"/>
      <c r="FA120" s="513"/>
      <c r="FB120" s="513"/>
      <c r="FC120" s="513"/>
      <c r="FD120" s="513"/>
      <c r="FE120" s="514"/>
      <c r="FF120" s="192"/>
      <c r="FG120" s="192"/>
      <c r="FH120" s="192"/>
      <c r="FI120" s="192"/>
      <c r="FJ120" s="192"/>
      <c r="FK120" s="219"/>
      <c r="FL120" s="191"/>
      <c r="FM120" s="192"/>
      <c r="FN120" s="192"/>
      <c r="FO120" s="193"/>
      <c r="FP120" s="509"/>
      <c r="FQ120" s="510"/>
    </row>
    <row r="121" spans="1:173" ht="7.5" customHeight="1">
      <c r="A121" s="476"/>
      <c r="B121" s="200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178" t="s">
        <v>14</v>
      </c>
      <c r="W121" s="179"/>
      <c r="X121" s="179"/>
      <c r="Y121" s="179"/>
      <c r="Z121" s="179"/>
      <c r="AA121" s="179"/>
      <c r="AB121" s="179"/>
      <c r="AC121" s="179"/>
      <c r="AD121" s="180"/>
      <c r="AE121" s="192"/>
      <c r="AF121" s="192"/>
      <c r="AG121" s="192"/>
      <c r="AH121" s="192"/>
      <c r="AI121" s="192"/>
      <c r="AJ121" s="192"/>
      <c r="AK121" s="192"/>
      <c r="AL121" s="192"/>
      <c r="AM121" s="219"/>
      <c r="AN121" s="191"/>
      <c r="AO121" s="192"/>
      <c r="AP121" s="192"/>
      <c r="AQ121" s="192"/>
      <c r="AR121" s="192"/>
      <c r="AS121" s="193"/>
      <c r="AT121" s="37" t="s">
        <v>14</v>
      </c>
      <c r="AU121" s="38"/>
      <c r="AV121" s="38"/>
      <c r="AW121" s="39"/>
      <c r="AX121" s="2"/>
      <c r="AY121" s="200"/>
      <c r="AZ121" s="200"/>
      <c r="BA121" s="200"/>
      <c r="BB121" s="200"/>
      <c r="BC121" s="204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05"/>
      <c r="BO121" s="205"/>
      <c r="BP121" s="205"/>
      <c r="BQ121" s="205"/>
      <c r="BR121" s="205"/>
      <c r="BS121" s="205"/>
      <c r="BT121" s="205"/>
      <c r="BU121" s="205"/>
      <c r="BV121" s="205"/>
      <c r="BW121" s="205"/>
      <c r="BX121" s="205"/>
      <c r="BY121" s="205"/>
      <c r="BZ121" s="205"/>
      <c r="CA121" s="205"/>
      <c r="CB121" s="205"/>
      <c r="CC121" s="206"/>
      <c r="CD121" s="187" t="s">
        <v>14</v>
      </c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8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219"/>
      <c r="CZ121" s="191"/>
      <c r="DA121" s="192"/>
      <c r="DB121" s="192"/>
      <c r="DC121" s="192"/>
      <c r="DD121" s="192"/>
      <c r="DE121" s="192"/>
      <c r="DF121" s="192"/>
      <c r="DG121" s="192"/>
      <c r="DH121" s="193"/>
      <c r="DI121" s="202" t="s">
        <v>14</v>
      </c>
      <c r="DJ121" s="203"/>
      <c r="DK121" s="203"/>
      <c r="DL121" s="203"/>
      <c r="DM121" s="203"/>
      <c r="DN121" s="2"/>
      <c r="DO121" s="200"/>
      <c r="DP121" s="200"/>
      <c r="DQ121" s="200"/>
      <c r="DR121" s="200"/>
      <c r="DS121" s="200"/>
      <c r="DT121" s="200"/>
      <c r="DU121" s="204"/>
      <c r="DV121" s="205"/>
      <c r="DW121" s="205"/>
      <c r="DX121" s="205"/>
      <c r="DY121" s="205"/>
      <c r="DZ121" s="205"/>
      <c r="EA121" s="205"/>
      <c r="EB121" s="205"/>
      <c r="EC121" s="205"/>
      <c r="ED121" s="205"/>
      <c r="EE121" s="205"/>
      <c r="EF121" s="205"/>
      <c r="EG121" s="205"/>
      <c r="EH121" s="205"/>
      <c r="EI121" s="205"/>
      <c r="EJ121" s="205"/>
      <c r="EK121" s="205"/>
      <c r="EL121" s="205"/>
      <c r="EM121" s="205"/>
      <c r="EN121" s="205"/>
      <c r="EO121" s="205"/>
      <c r="EP121" s="205"/>
      <c r="EQ121" s="205"/>
      <c r="ER121" s="205"/>
      <c r="ES121" s="205"/>
      <c r="ET121" s="206"/>
      <c r="EU121" s="187" t="s">
        <v>14</v>
      </c>
      <c r="EV121" s="187"/>
      <c r="EW121" s="187"/>
      <c r="EX121" s="187"/>
      <c r="EY121" s="187"/>
      <c r="EZ121" s="187"/>
      <c r="FA121" s="187"/>
      <c r="FB121" s="187"/>
      <c r="FC121" s="187"/>
      <c r="FD121" s="187"/>
      <c r="FE121" s="188"/>
      <c r="FF121" s="192"/>
      <c r="FG121" s="192"/>
      <c r="FH121" s="192"/>
      <c r="FI121" s="192"/>
      <c r="FJ121" s="192"/>
      <c r="FK121" s="219"/>
      <c r="FL121" s="191"/>
      <c r="FM121" s="192"/>
      <c r="FN121" s="192"/>
      <c r="FO121" s="193"/>
      <c r="FP121" s="501" t="s">
        <v>14</v>
      </c>
      <c r="FQ121" s="502"/>
    </row>
    <row r="122" spans="1:173" ht="4.5" customHeight="1">
      <c r="A122" s="476"/>
      <c r="B122" s="200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181"/>
      <c r="W122" s="182"/>
      <c r="X122" s="182"/>
      <c r="Y122" s="182"/>
      <c r="Z122" s="182"/>
      <c r="AA122" s="182"/>
      <c r="AB122" s="182"/>
      <c r="AC122" s="182"/>
      <c r="AD122" s="183"/>
      <c r="AE122" s="192"/>
      <c r="AF122" s="192"/>
      <c r="AG122" s="192"/>
      <c r="AH122" s="192"/>
      <c r="AI122" s="192"/>
      <c r="AJ122" s="192"/>
      <c r="AK122" s="192"/>
      <c r="AL122" s="192"/>
      <c r="AM122" s="219"/>
      <c r="AN122" s="194"/>
      <c r="AO122" s="195"/>
      <c r="AP122" s="195"/>
      <c r="AQ122" s="195"/>
      <c r="AR122" s="195"/>
      <c r="AS122" s="196"/>
      <c r="AT122" s="213" t="s">
        <v>93</v>
      </c>
      <c r="AU122" s="214"/>
      <c r="AV122" s="214"/>
      <c r="AW122" s="215"/>
      <c r="AX122" s="2"/>
      <c r="AY122" s="200"/>
      <c r="AZ122" s="200"/>
      <c r="BA122" s="200"/>
      <c r="BB122" s="200"/>
      <c r="BC122" s="207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9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3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219"/>
      <c r="CZ122" s="194"/>
      <c r="DA122" s="195"/>
      <c r="DB122" s="195"/>
      <c r="DC122" s="195"/>
      <c r="DD122" s="195"/>
      <c r="DE122" s="195"/>
      <c r="DF122" s="195"/>
      <c r="DG122" s="195"/>
      <c r="DH122" s="196"/>
      <c r="DI122" s="221" t="s">
        <v>93</v>
      </c>
      <c r="DJ122" s="222"/>
      <c r="DK122" s="222"/>
      <c r="DL122" s="222"/>
      <c r="DM122" s="223"/>
      <c r="DN122" s="2"/>
      <c r="DO122" s="200"/>
      <c r="DP122" s="200"/>
      <c r="DQ122" s="200"/>
      <c r="DR122" s="200"/>
      <c r="DS122" s="200"/>
      <c r="DT122" s="200"/>
      <c r="DU122" s="207"/>
      <c r="DV122" s="208"/>
      <c r="DW122" s="208"/>
      <c r="DX122" s="208"/>
      <c r="DY122" s="208"/>
      <c r="DZ122" s="208"/>
      <c r="EA122" s="208"/>
      <c r="EB122" s="208"/>
      <c r="EC122" s="208"/>
      <c r="ED122" s="208"/>
      <c r="EE122" s="208"/>
      <c r="EF122" s="208"/>
      <c r="EG122" s="208"/>
      <c r="EH122" s="208"/>
      <c r="EI122" s="208"/>
      <c r="EJ122" s="208"/>
      <c r="EK122" s="208"/>
      <c r="EL122" s="208"/>
      <c r="EM122" s="208"/>
      <c r="EN122" s="208"/>
      <c r="EO122" s="208"/>
      <c r="EP122" s="208"/>
      <c r="EQ122" s="208"/>
      <c r="ER122" s="208"/>
      <c r="ES122" s="208"/>
      <c r="ET122" s="209"/>
      <c r="EU122" s="511"/>
      <c r="EV122" s="511"/>
      <c r="EW122" s="511"/>
      <c r="EX122" s="511"/>
      <c r="EY122" s="511"/>
      <c r="EZ122" s="511"/>
      <c r="FA122" s="511"/>
      <c r="FB122" s="511"/>
      <c r="FC122" s="511"/>
      <c r="FD122" s="511"/>
      <c r="FE122" s="512"/>
      <c r="FF122" s="192"/>
      <c r="FG122" s="192"/>
      <c r="FH122" s="192"/>
      <c r="FI122" s="192"/>
      <c r="FJ122" s="192"/>
      <c r="FK122" s="219"/>
      <c r="FL122" s="194"/>
      <c r="FM122" s="195"/>
      <c r="FN122" s="195"/>
      <c r="FO122" s="196"/>
      <c r="FP122" s="505" t="s">
        <v>93</v>
      </c>
      <c r="FQ122" s="506"/>
    </row>
    <row r="123" spans="1:173" ht="9" customHeight="1">
      <c r="A123" s="477"/>
      <c r="B123" s="201"/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32"/>
      <c r="Q123" s="432"/>
      <c r="R123" s="432"/>
      <c r="S123" s="432"/>
      <c r="T123" s="432"/>
      <c r="U123" s="432"/>
      <c r="V123" s="184"/>
      <c r="W123" s="185"/>
      <c r="X123" s="185"/>
      <c r="Y123" s="185"/>
      <c r="Z123" s="185"/>
      <c r="AA123" s="185"/>
      <c r="AB123" s="185"/>
      <c r="AC123" s="185"/>
      <c r="AD123" s="186"/>
      <c r="AE123" s="198"/>
      <c r="AF123" s="198"/>
      <c r="AG123" s="198"/>
      <c r="AH123" s="198"/>
      <c r="AI123" s="198"/>
      <c r="AJ123" s="198"/>
      <c r="AK123" s="198"/>
      <c r="AL123" s="198"/>
      <c r="AM123" s="220"/>
      <c r="AN123" s="197"/>
      <c r="AO123" s="198"/>
      <c r="AP123" s="198"/>
      <c r="AQ123" s="198"/>
      <c r="AR123" s="198"/>
      <c r="AS123" s="199"/>
      <c r="AT123" s="216"/>
      <c r="AU123" s="217"/>
      <c r="AV123" s="217"/>
      <c r="AW123" s="218"/>
      <c r="AX123" s="33"/>
      <c r="AY123" s="201"/>
      <c r="AZ123" s="201"/>
      <c r="BA123" s="201"/>
      <c r="BB123" s="201"/>
      <c r="BC123" s="210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2"/>
      <c r="CD123" s="185"/>
      <c r="CE123" s="185"/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6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220"/>
      <c r="CZ123" s="197"/>
      <c r="DA123" s="198"/>
      <c r="DB123" s="198"/>
      <c r="DC123" s="198"/>
      <c r="DD123" s="198"/>
      <c r="DE123" s="198"/>
      <c r="DF123" s="198"/>
      <c r="DG123" s="198"/>
      <c r="DH123" s="199"/>
      <c r="DI123" s="216"/>
      <c r="DJ123" s="217"/>
      <c r="DK123" s="217"/>
      <c r="DL123" s="217"/>
      <c r="DM123" s="218"/>
      <c r="DN123" s="33"/>
      <c r="DO123" s="201"/>
      <c r="DP123" s="201"/>
      <c r="DQ123" s="201"/>
      <c r="DR123" s="201"/>
      <c r="DS123" s="201"/>
      <c r="DT123" s="201"/>
      <c r="DU123" s="210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  <c r="EF123" s="211"/>
      <c r="EG123" s="211"/>
      <c r="EH123" s="211"/>
      <c r="EI123" s="211"/>
      <c r="EJ123" s="211"/>
      <c r="EK123" s="211"/>
      <c r="EL123" s="211"/>
      <c r="EM123" s="211"/>
      <c r="EN123" s="211"/>
      <c r="EO123" s="211"/>
      <c r="EP123" s="211"/>
      <c r="EQ123" s="211"/>
      <c r="ER123" s="211"/>
      <c r="ES123" s="211"/>
      <c r="ET123" s="212"/>
      <c r="EU123" s="515"/>
      <c r="EV123" s="515"/>
      <c r="EW123" s="515"/>
      <c r="EX123" s="515"/>
      <c r="EY123" s="515"/>
      <c r="EZ123" s="515"/>
      <c r="FA123" s="515"/>
      <c r="FB123" s="515"/>
      <c r="FC123" s="515"/>
      <c r="FD123" s="515"/>
      <c r="FE123" s="516"/>
      <c r="FF123" s="198"/>
      <c r="FG123" s="198"/>
      <c r="FH123" s="198"/>
      <c r="FI123" s="198"/>
      <c r="FJ123" s="198"/>
      <c r="FK123" s="220"/>
      <c r="FL123" s="197"/>
      <c r="FM123" s="198"/>
      <c r="FN123" s="198"/>
      <c r="FO123" s="199"/>
      <c r="FP123" s="507"/>
      <c r="FQ123" s="508"/>
    </row>
    <row r="124" ht="6" customHeight="1" thickBot="1"/>
    <row r="125" spans="1:176" ht="6" customHeight="1">
      <c r="A125" s="435" t="s">
        <v>48</v>
      </c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435"/>
      <c r="AT125" s="435"/>
      <c r="AU125" s="435"/>
      <c r="AV125" s="435"/>
      <c r="AW125" s="435"/>
      <c r="AX125" s="435"/>
      <c r="AY125" s="435"/>
      <c r="AZ125" s="435"/>
      <c r="BA125" s="435"/>
      <c r="BB125" s="435"/>
      <c r="BC125" s="435"/>
      <c r="BD125" s="435"/>
      <c r="BE125" s="435"/>
      <c r="BF125" s="435"/>
      <c r="BG125" s="435"/>
      <c r="BH125" s="435"/>
      <c r="BI125" s="435"/>
      <c r="BJ125" s="435"/>
      <c r="BK125" s="435"/>
      <c r="BL125" s="435"/>
      <c r="BM125" s="435"/>
      <c r="BN125" s="435"/>
      <c r="BO125" s="435"/>
      <c r="DM125" s="517"/>
      <c r="DN125" s="518"/>
      <c r="DO125" s="518"/>
      <c r="DP125" s="518"/>
      <c r="DQ125" s="518"/>
      <c r="DR125" s="518"/>
      <c r="DS125" s="518"/>
      <c r="DT125" s="518"/>
      <c r="DU125" s="518"/>
      <c r="DV125" s="518"/>
      <c r="DW125" s="518"/>
      <c r="DX125" s="518"/>
      <c r="DY125" s="518"/>
      <c r="DZ125" s="518"/>
      <c r="EA125" s="518"/>
      <c r="EB125" s="518"/>
      <c r="EC125" s="518"/>
      <c r="ED125" s="518"/>
      <c r="EE125" s="518"/>
      <c r="EF125" s="518"/>
      <c r="EG125" s="518"/>
      <c r="EH125" s="518"/>
      <c r="EI125" s="518"/>
      <c r="EJ125" s="518"/>
      <c r="EK125" s="517"/>
      <c r="EL125" s="518"/>
      <c r="EM125" s="518"/>
      <c r="EN125" s="518"/>
      <c r="EO125" s="518"/>
      <c r="EP125" s="518"/>
      <c r="EQ125" s="518"/>
      <c r="ER125" s="518"/>
      <c r="ES125" s="518"/>
      <c r="ET125" s="518"/>
      <c r="EU125" s="518"/>
      <c r="EV125" s="518"/>
      <c r="EW125" s="518"/>
      <c r="EX125" s="518"/>
      <c r="EY125" s="518"/>
      <c r="EZ125" s="518"/>
      <c r="FA125" s="518"/>
      <c r="FB125" s="518"/>
      <c r="FC125" s="518"/>
      <c r="FD125" s="519"/>
      <c r="FE125" s="419"/>
      <c r="FF125" s="420"/>
      <c r="FG125" s="420"/>
      <c r="FH125" s="420"/>
      <c r="FI125" s="420"/>
      <c r="FJ125" s="420"/>
      <c r="FK125" s="420"/>
      <c r="FL125" s="420"/>
      <c r="FM125" s="420"/>
      <c r="FN125" s="420"/>
      <c r="FO125" s="421"/>
      <c r="FP125" s="3"/>
      <c r="FQ125" s="3"/>
      <c r="FR125" s="3"/>
      <c r="FS125" s="2"/>
      <c r="FT125" s="2"/>
    </row>
    <row r="126" spans="1:176" ht="6" customHeight="1" thickBot="1">
      <c r="A126" s="435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  <c r="AW126" s="435"/>
      <c r="AX126" s="435"/>
      <c r="AY126" s="435"/>
      <c r="AZ126" s="435"/>
      <c r="BA126" s="435"/>
      <c r="BB126" s="435"/>
      <c r="BC126" s="435"/>
      <c r="BD126" s="435"/>
      <c r="BE126" s="435"/>
      <c r="BF126" s="435"/>
      <c r="BG126" s="435"/>
      <c r="BH126" s="435"/>
      <c r="BI126" s="435"/>
      <c r="BJ126" s="435"/>
      <c r="BK126" s="435"/>
      <c r="BL126" s="435"/>
      <c r="BM126" s="435"/>
      <c r="BN126" s="435"/>
      <c r="BO126" s="435"/>
      <c r="DM126" s="520"/>
      <c r="DN126" s="521"/>
      <c r="DO126" s="521"/>
      <c r="DP126" s="521"/>
      <c r="DQ126" s="521"/>
      <c r="DR126" s="521"/>
      <c r="DS126" s="521"/>
      <c r="DT126" s="521"/>
      <c r="DU126" s="521"/>
      <c r="DV126" s="521"/>
      <c r="DW126" s="521"/>
      <c r="DX126" s="521"/>
      <c r="DY126" s="521"/>
      <c r="DZ126" s="521"/>
      <c r="EA126" s="521"/>
      <c r="EB126" s="521"/>
      <c r="EC126" s="521"/>
      <c r="ED126" s="521"/>
      <c r="EE126" s="521"/>
      <c r="EF126" s="521"/>
      <c r="EG126" s="521"/>
      <c r="EH126" s="521"/>
      <c r="EI126" s="521"/>
      <c r="EJ126" s="521"/>
      <c r="EK126" s="520"/>
      <c r="EL126" s="521"/>
      <c r="EM126" s="521"/>
      <c r="EN126" s="521"/>
      <c r="EO126" s="521"/>
      <c r="EP126" s="521"/>
      <c r="EQ126" s="521"/>
      <c r="ER126" s="521"/>
      <c r="ES126" s="521"/>
      <c r="ET126" s="521"/>
      <c r="EU126" s="521"/>
      <c r="EV126" s="521"/>
      <c r="EW126" s="521"/>
      <c r="EX126" s="521"/>
      <c r="EY126" s="521"/>
      <c r="EZ126" s="521"/>
      <c r="FA126" s="521"/>
      <c r="FB126" s="521"/>
      <c r="FC126" s="521"/>
      <c r="FD126" s="522"/>
      <c r="FE126" s="194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6"/>
      <c r="FP126" s="3"/>
      <c r="FQ126" s="3"/>
      <c r="FR126" s="3"/>
      <c r="FS126" s="2"/>
      <c r="FT126" s="2"/>
    </row>
    <row r="127" spans="1:176" ht="6" customHeight="1" thickBot="1">
      <c r="A127" s="435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  <c r="AW127" s="435"/>
      <c r="AX127" s="435"/>
      <c r="AY127" s="435"/>
      <c r="AZ127" s="435"/>
      <c r="BA127" s="435"/>
      <c r="BB127" s="435"/>
      <c r="BC127" s="435"/>
      <c r="BD127" s="435"/>
      <c r="BE127" s="435"/>
      <c r="BF127" s="435"/>
      <c r="BG127" s="435"/>
      <c r="BH127" s="435"/>
      <c r="BI127" s="435"/>
      <c r="BJ127" s="435"/>
      <c r="BK127" s="435"/>
      <c r="BL127" s="435"/>
      <c r="BM127" s="435"/>
      <c r="BN127" s="435"/>
      <c r="BO127" s="435"/>
      <c r="DC127" s="172" t="s">
        <v>50</v>
      </c>
      <c r="DD127" s="173"/>
      <c r="DE127" s="173"/>
      <c r="DF127" s="173"/>
      <c r="DG127" s="173"/>
      <c r="DH127" s="173"/>
      <c r="DI127" s="173"/>
      <c r="DJ127" s="173"/>
      <c r="DK127" s="173"/>
      <c r="DL127" s="470"/>
      <c r="DM127" s="462"/>
      <c r="DN127" s="463"/>
      <c r="DO127" s="463"/>
      <c r="DP127" s="463"/>
      <c r="DQ127" s="463"/>
      <c r="DR127" s="463"/>
      <c r="DS127" s="463"/>
      <c r="DT127" s="463"/>
      <c r="DU127" s="463"/>
      <c r="DV127" s="463"/>
      <c r="DW127" s="463"/>
      <c r="DX127" s="463"/>
      <c r="DY127" s="463"/>
      <c r="DZ127" s="463"/>
      <c r="EA127" s="463"/>
      <c r="EB127" s="463"/>
      <c r="EC127" s="463"/>
      <c r="ED127" s="463"/>
      <c r="EE127" s="463"/>
      <c r="EF127" s="463"/>
      <c r="EG127" s="463"/>
      <c r="EH127" s="472" t="s">
        <v>14</v>
      </c>
      <c r="EI127" s="472"/>
      <c r="EJ127" s="472"/>
      <c r="EK127" s="462"/>
      <c r="EL127" s="463"/>
      <c r="EM127" s="463"/>
      <c r="EN127" s="463"/>
      <c r="EO127" s="463"/>
      <c r="EP127" s="463"/>
      <c r="EQ127" s="463"/>
      <c r="ER127" s="463"/>
      <c r="ES127" s="463"/>
      <c r="ET127" s="463"/>
      <c r="EU127" s="463"/>
      <c r="EV127" s="463"/>
      <c r="EW127" s="463"/>
      <c r="EX127" s="463"/>
      <c r="EY127" s="463"/>
      <c r="EZ127" s="463"/>
      <c r="FA127" s="463"/>
      <c r="FB127" s="472" t="s">
        <v>14</v>
      </c>
      <c r="FC127" s="472"/>
      <c r="FD127" s="473"/>
      <c r="FE127" s="460"/>
      <c r="FF127" s="461"/>
      <c r="FG127" s="461"/>
      <c r="FH127" s="461"/>
      <c r="FI127" s="461"/>
      <c r="FJ127" s="461"/>
      <c r="FK127" s="461"/>
      <c r="FL127" s="461"/>
      <c r="FM127" s="461"/>
      <c r="FN127" s="458" t="s">
        <v>14</v>
      </c>
      <c r="FO127" s="459"/>
      <c r="FP127" s="22"/>
      <c r="FQ127" s="5"/>
      <c r="FR127" s="5"/>
      <c r="FS127" s="2"/>
      <c r="FT127" s="2"/>
    </row>
    <row r="128" spans="1:176" ht="6" customHeight="1" thickBot="1">
      <c r="A128" s="435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  <c r="AW128" s="435"/>
      <c r="AX128" s="435"/>
      <c r="AY128" s="435"/>
      <c r="AZ128" s="435"/>
      <c r="BA128" s="435"/>
      <c r="BB128" s="435"/>
      <c r="BC128" s="435"/>
      <c r="BD128" s="435"/>
      <c r="BE128" s="435"/>
      <c r="BF128" s="435"/>
      <c r="BG128" s="435"/>
      <c r="BH128" s="435"/>
      <c r="BI128" s="435"/>
      <c r="BJ128" s="435"/>
      <c r="BK128" s="435"/>
      <c r="BL128" s="435"/>
      <c r="BM128" s="435"/>
      <c r="BN128" s="435"/>
      <c r="BO128" s="435"/>
      <c r="DC128" s="175"/>
      <c r="DD128" s="176"/>
      <c r="DE128" s="176"/>
      <c r="DF128" s="176"/>
      <c r="DG128" s="176"/>
      <c r="DH128" s="176"/>
      <c r="DI128" s="176"/>
      <c r="DJ128" s="176"/>
      <c r="DK128" s="176"/>
      <c r="DL128" s="471"/>
      <c r="DM128" s="464"/>
      <c r="DN128" s="465"/>
      <c r="DO128" s="465"/>
      <c r="DP128" s="465"/>
      <c r="DQ128" s="465"/>
      <c r="DR128" s="465"/>
      <c r="DS128" s="465"/>
      <c r="DT128" s="465"/>
      <c r="DU128" s="465"/>
      <c r="DV128" s="465"/>
      <c r="DW128" s="465"/>
      <c r="DX128" s="465"/>
      <c r="DY128" s="465"/>
      <c r="DZ128" s="465"/>
      <c r="EA128" s="465"/>
      <c r="EB128" s="465"/>
      <c r="EC128" s="465"/>
      <c r="ED128" s="465"/>
      <c r="EE128" s="465"/>
      <c r="EF128" s="465"/>
      <c r="EG128" s="465"/>
      <c r="EH128" s="474"/>
      <c r="EI128" s="474"/>
      <c r="EJ128" s="474"/>
      <c r="EK128" s="464"/>
      <c r="EL128" s="465"/>
      <c r="EM128" s="465"/>
      <c r="EN128" s="465"/>
      <c r="EO128" s="465"/>
      <c r="EP128" s="465"/>
      <c r="EQ128" s="465"/>
      <c r="ER128" s="465"/>
      <c r="ES128" s="465"/>
      <c r="ET128" s="465"/>
      <c r="EU128" s="465"/>
      <c r="EV128" s="465"/>
      <c r="EW128" s="465"/>
      <c r="EX128" s="465"/>
      <c r="EY128" s="465"/>
      <c r="EZ128" s="465"/>
      <c r="FA128" s="465"/>
      <c r="FB128" s="474"/>
      <c r="FC128" s="474"/>
      <c r="FD128" s="475"/>
      <c r="FE128" s="460"/>
      <c r="FF128" s="461"/>
      <c r="FG128" s="461"/>
      <c r="FH128" s="461"/>
      <c r="FI128" s="461"/>
      <c r="FJ128" s="461"/>
      <c r="FK128" s="461"/>
      <c r="FL128" s="461"/>
      <c r="FM128" s="461"/>
      <c r="FN128" s="458"/>
      <c r="FO128" s="459"/>
      <c r="FP128" s="22"/>
      <c r="FQ128" s="5"/>
      <c r="FR128" s="5"/>
      <c r="FS128" s="2"/>
      <c r="FT128" s="2"/>
    </row>
    <row r="129" spans="107:176" ht="6" customHeight="1" thickBot="1">
      <c r="DC129" s="172" t="s">
        <v>51</v>
      </c>
      <c r="DD129" s="173"/>
      <c r="DE129" s="173"/>
      <c r="DF129" s="173"/>
      <c r="DG129" s="173"/>
      <c r="DH129" s="173"/>
      <c r="DI129" s="173"/>
      <c r="DJ129" s="173"/>
      <c r="DK129" s="173"/>
      <c r="DL129" s="470"/>
      <c r="DM129" s="462"/>
      <c r="DN129" s="463"/>
      <c r="DO129" s="463"/>
      <c r="DP129" s="463"/>
      <c r="DQ129" s="463"/>
      <c r="DR129" s="463"/>
      <c r="DS129" s="463"/>
      <c r="DT129" s="463"/>
      <c r="DU129" s="463"/>
      <c r="DV129" s="463"/>
      <c r="DW129" s="463"/>
      <c r="DX129" s="463"/>
      <c r="DY129" s="463"/>
      <c r="DZ129" s="463"/>
      <c r="EA129" s="463"/>
      <c r="EB129" s="463"/>
      <c r="EC129" s="463"/>
      <c r="ED129" s="463"/>
      <c r="EE129" s="463"/>
      <c r="EF129" s="463"/>
      <c r="EG129" s="463"/>
      <c r="EH129" s="472" t="s">
        <v>14</v>
      </c>
      <c r="EI129" s="472"/>
      <c r="EJ129" s="472"/>
      <c r="EK129" s="462"/>
      <c r="EL129" s="463"/>
      <c r="EM129" s="463"/>
      <c r="EN129" s="463"/>
      <c r="EO129" s="463"/>
      <c r="EP129" s="463"/>
      <c r="EQ129" s="463"/>
      <c r="ER129" s="463"/>
      <c r="ES129" s="463"/>
      <c r="ET129" s="463"/>
      <c r="EU129" s="463"/>
      <c r="EV129" s="463"/>
      <c r="EW129" s="463"/>
      <c r="EX129" s="463"/>
      <c r="EY129" s="463"/>
      <c r="EZ129" s="463"/>
      <c r="FA129" s="463"/>
      <c r="FB129" s="472" t="s">
        <v>14</v>
      </c>
      <c r="FC129" s="472"/>
      <c r="FD129" s="473"/>
      <c r="FE129" s="460"/>
      <c r="FF129" s="461"/>
      <c r="FG129" s="461"/>
      <c r="FH129" s="461"/>
      <c r="FI129" s="461"/>
      <c r="FJ129" s="461"/>
      <c r="FK129" s="461"/>
      <c r="FL129" s="461"/>
      <c r="FM129" s="461"/>
      <c r="FN129" s="458" t="s">
        <v>14</v>
      </c>
      <c r="FO129" s="459"/>
      <c r="FP129" s="22"/>
      <c r="FQ129" s="5"/>
      <c r="FR129" s="5"/>
      <c r="FS129" s="2"/>
      <c r="FT129" s="2"/>
    </row>
    <row r="130" spans="3:176" ht="6" customHeight="1" thickBot="1">
      <c r="C130" s="34" t="s">
        <v>128</v>
      </c>
      <c r="D130" s="34"/>
      <c r="E130" s="34"/>
      <c r="F130" s="34"/>
      <c r="G130" s="34"/>
      <c r="H130" s="523"/>
      <c r="I130" s="523"/>
      <c r="J130" s="523"/>
      <c r="K130" s="523"/>
      <c r="L130" s="523"/>
      <c r="M130" s="34" t="s">
        <v>30</v>
      </c>
      <c r="N130" s="34"/>
      <c r="O130" s="34"/>
      <c r="P130" s="34"/>
      <c r="Q130" s="523"/>
      <c r="R130" s="523"/>
      <c r="S130" s="523"/>
      <c r="T130" s="523"/>
      <c r="U130" s="34" t="s">
        <v>31</v>
      </c>
      <c r="V130" s="34"/>
      <c r="W130" s="34"/>
      <c r="X130" s="34"/>
      <c r="Y130" s="523"/>
      <c r="Z130" s="523"/>
      <c r="AA130" s="523"/>
      <c r="AB130" s="523"/>
      <c r="AC130" s="34" t="s">
        <v>39</v>
      </c>
      <c r="AD130" s="34"/>
      <c r="AE130" s="34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DC130" s="175"/>
      <c r="DD130" s="176"/>
      <c r="DE130" s="176"/>
      <c r="DF130" s="176"/>
      <c r="DG130" s="176"/>
      <c r="DH130" s="176"/>
      <c r="DI130" s="176"/>
      <c r="DJ130" s="176"/>
      <c r="DK130" s="176"/>
      <c r="DL130" s="471"/>
      <c r="DM130" s="464"/>
      <c r="DN130" s="465"/>
      <c r="DO130" s="465"/>
      <c r="DP130" s="465"/>
      <c r="DQ130" s="465"/>
      <c r="DR130" s="465"/>
      <c r="DS130" s="465"/>
      <c r="DT130" s="465"/>
      <c r="DU130" s="465"/>
      <c r="DV130" s="465"/>
      <c r="DW130" s="465"/>
      <c r="DX130" s="465"/>
      <c r="DY130" s="465"/>
      <c r="DZ130" s="465"/>
      <c r="EA130" s="465"/>
      <c r="EB130" s="465"/>
      <c r="EC130" s="465"/>
      <c r="ED130" s="465"/>
      <c r="EE130" s="465"/>
      <c r="EF130" s="465"/>
      <c r="EG130" s="465"/>
      <c r="EH130" s="474"/>
      <c r="EI130" s="474"/>
      <c r="EJ130" s="474"/>
      <c r="EK130" s="464"/>
      <c r="EL130" s="465"/>
      <c r="EM130" s="465"/>
      <c r="EN130" s="465"/>
      <c r="EO130" s="465"/>
      <c r="EP130" s="465"/>
      <c r="EQ130" s="465"/>
      <c r="ER130" s="465"/>
      <c r="ES130" s="465"/>
      <c r="ET130" s="465"/>
      <c r="EU130" s="465"/>
      <c r="EV130" s="465"/>
      <c r="EW130" s="465"/>
      <c r="EX130" s="465"/>
      <c r="EY130" s="465"/>
      <c r="EZ130" s="465"/>
      <c r="FA130" s="465"/>
      <c r="FB130" s="474"/>
      <c r="FC130" s="474"/>
      <c r="FD130" s="475"/>
      <c r="FE130" s="460"/>
      <c r="FF130" s="461"/>
      <c r="FG130" s="461"/>
      <c r="FH130" s="461"/>
      <c r="FI130" s="461"/>
      <c r="FJ130" s="461"/>
      <c r="FK130" s="461"/>
      <c r="FL130" s="461"/>
      <c r="FM130" s="461"/>
      <c r="FN130" s="458"/>
      <c r="FO130" s="459"/>
      <c r="FP130" s="22"/>
      <c r="FQ130" s="5"/>
      <c r="FR130" s="5"/>
      <c r="FS130" s="2"/>
      <c r="FT130" s="2"/>
    </row>
    <row r="131" spans="3:176" ht="6" customHeight="1">
      <c r="C131" s="34"/>
      <c r="D131" s="34"/>
      <c r="E131" s="34"/>
      <c r="F131" s="34"/>
      <c r="G131" s="34"/>
      <c r="H131" s="523"/>
      <c r="I131" s="523"/>
      <c r="J131" s="523"/>
      <c r="K131" s="523"/>
      <c r="L131" s="523"/>
      <c r="M131" s="34"/>
      <c r="N131" s="34"/>
      <c r="O131" s="34"/>
      <c r="P131" s="34"/>
      <c r="Q131" s="523"/>
      <c r="R131" s="523"/>
      <c r="S131" s="523"/>
      <c r="T131" s="523"/>
      <c r="U131" s="34"/>
      <c r="V131" s="34"/>
      <c r="W131" s="34"/>
      <c r="X131" s="34"/>
      <c r="Y131" s="523"/>
      <c r="Z131" s="523"/>
      <c r="AA131" s="523"/>
      <c r="AB131" s="523"/>
      <c r="AC131" s="34"/>
      <c r="AD131" s="34"/>
      <c r="AE131" s="34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DC131" s="172" t="s">
        <v>52</v>
      </c>
      <c r="DD131" s="173"/>
      <c r="DE131" s="173"/>
      <c r="DF131" s="173"/>
      <c r="DG131" s="173"/>
      <c r="DH131" s="173"/>
      <c r="DI131" s="173"/>
      <c r="DJ131" s="173"/>
      <c r="DK131" s="173"/>
      <c r="DL131" s="470"/>
      <c r="DM131" s="462"/>
      <c r="DN131" s="463"/>
      <c r="DO131" s="463"/>
      <c r="DP131" s="463"/>
      <c r="DQ131" s="463"/>
      <c r="DR131" s="463"/>
      <c r="DS131" s="463"/>
      <c r="DT131" s="463"/>
      <c r="DU131" s="463"/>
      <c r="DV131" s="463"/>
      <c r="DW131" s="463"/>
      <c r="DX131" s="463"/>
      <c r="DY131" s="463"/>
      <c r="DZ131" s="463"/>
      <c r="EA131" s="463"/>
      <c r="EB131" s="463"/>
      <c r="EC131" s="463"/>
      <c r="ED131" s="463"/>
      <c r="EE131" s="463"/>
      <c r="EF131" s="463"/>
      <c r="EG131" s="463"/>
      <c r="EH131" s="472" t="s">
        <v>14</v>
      </c>
      <c r="EI131" s="472"/>
      <c r="EJ131" s="472"/>
      <c r="EK131" s="462"/>
      <c r="EL131" s="463"/>
      <c r="EM131" s="463"/>
      <c r="EN131" s="463"/>
      <c r="EO131" s="463"/>
      <c r="EP131" s="463"/>
      <c r="EQ131" s="463"/>
      <c r="ER131" s="463"/>
      <c r="ES131" s="463"/>
      <c r="ET131" s="463"/>
      <c r="EU131" s="463"/>
      <c r="EV131" s="463"/>
      <c r="EW131" s="463"/>
      <c r="EX131" s="463"/>
      <c r="EY131" s="463"/>
      <c r="EZ131" s="463"/>
      <c r="FA131" s="463"/>
      <c r="FB131" s="472" t="s">
        <v>14</v>
      </c>
      <c r="FC131" s="472"/>
      <c r="FD131" s="473"/>
      <c r="FE131" s="478"/>
      <c r="FF131" s="479"/>
      <c r="FG131" s="479"/>
      <c r="FH131" s="479"/>
      <c r="FI131" s="479"/>
      <c r="FJ131" s="479"/>
      <c r="FK131" s="479"/>
      <c r="FL131" s="479"/>
      <c r="FM131" s="479"/>
      <c r="FN131" s="466" t="s">
        <v>14</v>
      </c>
      <c r="FO131" s="467"/>
      <c r="FP131" s="22"/>
      <c r="FQ131" s="5"/>
      <c r="FR131" s="5"/>
      <c r="FS131" s="2"/>
      <c r="FT131" s="2"/>
    </row>
    <row r="132" spans="39:176" ht="6" customHeight="1" thickBot="1">
      <c r="AM132" s="457" t="s">
        <v>94</v>
      </c>
      <c r="AN132" s="457"/>
      <c r="AO132" s="457"/>
      <c r="AP132" s="457"/>
      <c r="AQ132" s="457"/>
      <c r="AR132" s="457"/>
      <c r="AS132" s="457"/>
      <c r="AT132" s="457"/>
      <c r="AU132" s="457"/>
      <c r="AV132" s="457"/>
      <c r="AW132" s="457"/>
      <c r="AX132" s="457"/>
      <c r="AY132" s="457"/>
      <c r="AZ132" s="457"/>
      <c r="BA132" s="457"/>
      <c r="BB132" s="482"/>
      <c r="BC132" s="482"/>
      <c r="BD132" s="482"/>
      <c r="BE132" s="482"/>
      <c r="BF132" s="482"/>
      <c r="BG132" s="482"/>
      <c r="BH132" s="482"/>
      <c r="BI132" s="482"/>
      <c r="BJ132" s="482"/>
      <c r="BK132" s="482"/>
      <c r="BL132" s="482"/>
      <c r="BM132" s="482"/>
      <c r="BN132" s="482"/>
      <c r="BO132" s="482"/>
      <c r="BP132" s="482"/>
      <c r="BQ132" s="482"/>
      <c r="BR132" s="482"/>
      <c r="BS132" s="482"/>
      <c r="BT132" s="482"/>
      <c r="BU132" s="482"/>
      <c r="BV132" s="482"/>
      <c r="BW132" s="482"/>
      <c r="BX132" s="482"/>
      <c r="BY132" s="482"/>
      <c r="BZ132" s="482"/>
      <c r="CA132" s="482"/>
      <c r="CB132" s="482"/>
      <c r="CC132" s="482"/>
      <c r="CD132" s="482"/>
      <c r="CE132" s="482"/>
      <c r="CF132" s="482"/>
      <c r="CG132" s="482"/>
      <c r="CH132" s="482"/>
      <c r="CI132" s="482"/>
      <c r="CJ132" s="482"/>
      <c r="CK132" s="482"/>
      <c r="CL132" s="482"/>
      <c r="CM132" s="482"/>
      <c r="CN132" s="482"/>
      <c r="CO132" s="482"/>
      <c r="CP132" s="482"/>
      <c r="CQ132" s="482"/>
      <c r="CR132" s="482"/>
      <c r="CS132" s="482"/>
      <c r="CT132" s="482"/>
      <c r="CU132" s="482"/>
      <c r="CV132" s="482"/>
      <c r="CW132" s="482"/>
      <c r="DC132" s="175"/>
      <c r="DD132" s="176"/>
      <c r="DE132" s="176"/>
      <c r="DF132" s="176"/>
      <c r="DG132" s="176"/>
      <c r="DH132" s="176"/>
      <c r="DI132" s="176"/>
      <c r="DJ132" s="176"/>
      <c r="DK132" s="176"/>
      <c r="DL132" s="471"/>
      <c r="DM132" s="464"/>
      <c r="DN132" s="465"/>
      <c r="DO132" s="465"/>
      <c r="DP132" s="465"/>
      <c r="DQ132" s="465"/>
      <c r="DR132" s="465"/>
      <c r="DS132" s="465"/>
      <c r="DT132" s="465"/>
      <c r="DU132" s="465"/>
      <c r="DV132" s="465"/>
      <c r="DW132" s="465"/>
      <c r="DX132" s="465"/>
      <c r="DY132" s="465"/>
      <c r="DZ132" s="465"/>
      <c r="EA132" s="465"/>
      <c r="EB132" s="465"/>
      <c r="EC132" s="465"/>
      <c r="ED132" s="465"/>
      <c r="EE132" s="465"/>
      <c r="EF132" s="465"/>
      <c r="EG132" s="465"/>
      <c r="EH132" s="474"/>
      <c r="EI132" s="474"/>
      <c r="EJ132" s="474"/>
      <c r="EK132" s="464"/>
      <c r="EL132" s="465"/>
      <c r="EM132" s="465"/>
      <c r="EN132" s="465"/>
      <c r="EO132" s="465"/>
      <c r="EP132" s="465"/>
      <c r="EQ132" s="465"/>
      <c r="ER132" s="465"/>
      <c r="ES132" s="465"/>
      <c r="ET132" s="465"/>
      <c r="EU132" s="465"/>
      <c r="EV132" s="465"/>
      <c r="EW132" s="465"/>
      <c r="EX132" s="465"/>
      <c r="EY132" s="465"/>
      <c r="EZ132" s="465"/>
      <c r="FA132" s="465"/>
      <c r="FB132" s="474"/>
      <c r="FC132" s="474"/>
      <c r="FD132" s="475"/>
      <c r="FE132" s="480"/>
      <c r="FF132" s="481"/>
      <c r="FG132" s="481"/>
      <c r="FH132" s="481"/>
      <c r="FI132" s="481"/>
      <c r="FJ132" s="481"/>
      <c r="FK132" s="481"/>
      <c r="FL132" s="481"/>
      <c r="FM132" s="481"/>
      <c r="FN132" s="468"/>
      <c r="FO132" s="469"/>
      <c r="FP132" s="22"/>
      <c r="FQ132" s="5"/>
      <c r="FR132" s="5"/>
      <c r="FS132" s="2"/>
      <c r="FT132" s="2"/>
    </row>
    <row r="133" spans="39:176" ht="6" customHeight="1">
      <c r="AM133" s="457"/>
      <c r="AN133" s="457"/>
      <c r="AO133" s="457"/>
      <c r="AP133" s="457"/>
      <c r="AQ133" s="457"/>
      <c r="AR133" s="457"/>
      <c r="AS133" s="457"/>
      <c r="AT133" s="457"/>
      <c r="AU133" s="457"/>
      <c r="AV133" s="457"/>
      <c r="AW133" s="457"/>
      <c r="AX133" s="457"/>
      <c r="AY133" s="457"/>
      <c r="AZ133" s="457"/>
      <c r="BA133" s="457"/>
      <c r="BB133" s="482"/>
      <c r="BC133" s="482"/>
      <c r="BD133" s="482"/>
      <c r="BE133" s="482"/>
      <c r="BF133" s="482"/>
      <c r="BG133" s="482"/>
      <c r="BH133" s="482"/>
      <c r="BI133" s="482"/>
      <c r="BJ133" s="482"/>
      <c r="BK133" s="482"/>
      <c r="BL133" s="482"/>
      <c r="BM133" s="482"/>
      <c r="BN133" s="482"/>
      <c r="BO133" s="482"/>
      <c r="BP133" s="482"/>
      <c r="BQ133" s="482"/>
      <c r="BR133" s="482"/>
      <c r="BS133" s="482"/>
      <c r="BT133" s="482"/>
      <c r="BU133" s="482"/>
      <c r="BV133" s="482"/>
      <c r="BW133" s="482"/>
      <c r="BX133" s="482"/>
      <c r="BY133" s="482"/>
      <c r="BZ133" s="482"/>
      <c r="CA133" s="482"/>
      <c r="CB133" s="482"/>
      <c r="CC133" s="482"/>
      <c r="CD133" s="482"/>
      <c r="CE133" s="482"/>
      <c r="CF133" s="482"/>
      <c r="CG133" s="482"/>
      <c r="CH133" s="482"/>
      <c r="CI133" s="482"/>
      <c r="CJ133" s="482"/>
      <c r="CK133" s="482"/>
      <c r="CL133" s="482"/>
      <c r="CM133" s="482"/>
      <c r="CN133" s="482"/>
      <c r="CO133" s="482"/>
      <c r="CP133" s="482"/>
      <c r="CQ133" s="482"/>
      <c r="CR133" s="482"/>
      <c r="CS133" s="482"/>
      <c r="CT133" s="482"/>
      <c r="CU133" s="482"/>
      <c r="CV133" s="482"/>
      <c r="CW133" s="482"/>
      <c r="FO133" s="2"/>
      <c r="FP133" s="2"/>
      <c r="FQ133" s="2"/>
      <c r="FR133" s="2"/>
      <c r="FS133" s="2"/>
      <c r="FT133" s="2"/>
    </row>
    <row r="134" spans="1:176" ht="6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457"/>
      <c r="AN134" s="457"/>
      <c r="AO134" s="457"/>
      <c r="AP134" s="457"/>
      <c r="AQ134" s="457"/>
      <c r="AR134" s="457"/>
      <c r="AS134" s="457"/>
      <c r="AT134" s="457"/>
      <c r="AU134" s="457"/>
      <c r="AV134" s="457"/>
      <c r="AW134" s="457"/>
      <c r="AX134" s="457"/>
      <c r="AY134" s="457"/>
      <c r="AZ134" s="457"/>
      <c r="BA134" s="457"/>
      <c r="BB134" s="483"/>
      <c r="BC134" s="483"/>
      <c r="BD134" s="483"/>
      <c r="BE134" s="483"/>
      <c r="BF134" s="483"/>
      <c r="BG134" s="483"/>
      <c r="BH134" s="483"/>
      <c r="BI134" s="483"/>
      <c r="BJ134" s="483"/>
      <c r="BK134" s="483"/>
      <c r="BL134" s="483"/>
      <c r="BM134" s="483"/>
      <c r="BN134" s="483"/>
      <c r="BO134" s="483"/>
      <c r="BP134" s="483"/>
      <c r="BQ134" s="483"/>
      <c r="BR134" s="483"/>
      <c r="BS134" s="483"/>
      <c r="BT134" s="483"/>
      <c r="BU134" s="483"/>
      <c r="BV134" s="483"/>
      <c r="BW134" s="483"/>
      <c r="BX134" s="483"/>
      <c r="BY134" s="483"/>
      <c r="BZ134" s="483"/>
      <c r="CA134" s="483"/>
      <c r="CB134" s="483"/>
      <c r="CC134" s="483"/>
      <c r="CD134" s="483"/>
      <c r="CE134" s="483"/>
      <c r="CF134" s="483"/>
      <c r="CG134" s="483"/>
      <c r="CH134" s="483"/>
      <c r="CI134" s="483"/>
      <c r="CJ134" s="483"/>
      <c r="CK134" s="483"/>
      <c r="CL134" s="483"/>
      <c r="CM134" s="483"/>
      <c r="CN134" s="483"/>
      <c r="CO134" s="483"/>
      <c r="CP134" s="483"/>
      <c r="CQ134" s="483"/>
      <c r="CR134" s="483"/>
      <c r="CS134" s="483"/>
      <c r="CT134" s="483"/>
      <c r="CU134" s="483"/>
      <c r="CV134" s="483"/>
      <c r="CW134" s="483"/>
      <c r="DP134" s="129" t="s">
        <v>53</v>
      </c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484"/>
      <c r="EL134" s="484"/>
      <c r="EM134" s="484"/>
      <c r="EN134" s="484"/>
      <c r="EO134" s="484"/>
      <c r="EP134" s="484"/>
      <c r="EQ134" s="484"/>
      <c r="ER134" s="484"/>
      <c r="ES134" s="484"/>
      <c r="ET134" s="484"/>
      <c r="EU134" s="484"/>
      <c r="EV134" s="484"/>
      <c r="EW134" s="484"/>
      <c r="EX134" s="484"/>
      <c r="EY134" s="484"/>
      <c r="EZ134" s="484"/>
      <c r="FA134" s="484"/>
      <c r="FB134" s="484"/>
      <c r="FC134" s="484"/>
      <c r="FD134" s="484"/>
      <c r="FE134" s="484"/>
      <c r="FF134" s="484"/>
      <c r="FG134" s="484"/>
      <c r="FH134" s="484"/>
      <c r="FI134" s="484"/>
      <c r="FJ134" s="484"/>
      <c r="FK134" s="484"/>
      <c r="FL134" s="484"/>
      <c r="FM134" s="484"/>
      <c r="FO134" s="457" t="s">
        <v>49</v>
      </c>
      <c r="FP134" s="457"/>
      <c r="FQ134" s="457"/>
      <c r="FR134" s="10"/>
      <c r="FS134" s="10"/>
      <c r="FT134" s="10"/>
    </row>
    <row r="135" spans="1:176" ht="6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CR135" s="457" t="s">
        <v>49</v>
      </c>
      <c r="CS135" s="457"/>
      <c r="CT135" s="457"/>
      <c r="CU135" s="457"/>
      <c r="CV135" s="457"/>
      <c r="CW135" s="457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484"/>
      <c r="EL135" s="484"/>
      <c r="EM135" s="484"/>
      <c r="EN135" s="484"/>
      <c r="EO135" s="484"/>
      <c r="EP135" s="484"/>
      <c r="EQ135" s="484"/>
      <c r="ER135" s="484"/>
      <c r="ES135" s="484"/>
      <c r="ET135" s="484"/>
      <c r="EU135" s="484"/>
      <c r="EV135" s="484"/>
      <c r="EW135" s="484"/>
      <c r="EX135" s="484"/>
      <c r="EY135" s="484"/>
      <c r="EZ135" s="484"/>
      <c r="FA135" s="484"/>
      <c r="FB135" s="484"/>
      <c r="FC135" s="484"/>
      <c r="FD135" s="484"/>
      <c r="FE135" s="484"/>
      <c r="FF135" s="484"/>
      <c r="FG135" s="484"/>
      <c r="FH135" s="484"/>
      <c r="FI135" s="484"/>
      <c r="FJ135" s="484"/>
      <c r="FK135" s="484"/>
      <c r="FL135" s="484"/>
      <c r="FM135" s="484"/>
      <c r="FO135" s="457"/>
      <c r="FP135" s="457"/>
      <c r="FQ135" s="457"/>
      <c r="FR135" s="10"/>
      <c r="FS135" s="10"/>
      <c r="FT135" s="10"/>
    </row>
    <row r="136" spans="1:176" ht="6" customHeight="1">
      <c r="A136" s="429"/>
      <c r="B136" s="429"/>
      <c r="C136" s="429"/>
      <c r="D136" s="429"/>
      <c r="E136" s="429"/>
      <c r="F136" s="429"/>
      <c r="G136" s="429"/>
      <c r="H136" s="429"/>
      <c r="I136" s="429"/>
      <c r="J136" s="429"/>
      <c r="K136" s="46" t="s">
        <v>65</v>
      </c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CR136" s="457"/>
      <c r="CS136" s="457"/>
      <c r="CT136" s="457"/>
      <c r="CU136" s="457"/>
      <c r="CV136" s="457"/>
      <c r="CW136" s="457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  <c r="EA136" s="132"/>
      <c r="EB136" s="132"/>
      <c r="EC136" s="132"/>
      <c r="ED136" s="132"/>
      <c r="EE136" s="132"/>
      <c r="EF136" s="132"/>
      <c r="EG136" s="132"/>
      <c r="EH136" s="132"/>
      <c r="EI136" s="132"/>
      <c r="EJ136" s="132"/>
      <c r="EK136" s="485"/>
      <c r="EL136" s="485"/>
      <c r="EM136" s="485"/>
      <c r="EN136" s="485"/>
      <c r="EO136" s="485"/>
      <c r="EP136" s="485"/>
      <c r="EQ136" s="485"/>
      <c r="ER136" s="485"/>
      <c r="ES136" s="485"/>
      <c r="ET136" s="485"/>
      <c r="EU136" s="485"/>
      <c r="EV136" s="485"/>
      <c r="EW136" s="485"/>
      <c r="EX136" s="485"/>
      <c r="EY136" s="485"/>
      <c r="EZ136" s="485"/>
      <c r="FA136" s="485"/>
      <c r="FB136" s="485"/>
      <c r="FC136" s="485"/>
      <c r="FD136" s="485"/>
      <c r="FE136" s="485"/>
      <c r="FF136" s="485"/>
      <c r="FG136" s="485"/>
      <c r="FH136" s="485"/>
      <c r="FI136" s="485"/>
      <c r="FJ136" s="485"/>
      <c r="FK136" s="485"/>
      <c r="FL136" s="485"/>
      <c r="FM136" s="485"/>
      <c r="FO136" s="457"/>
      <c r="FP136" s="457"/>
      <c r="FQ136" s="457"/>
      <c r="FR136" s="10"/>
      <c r="FS136" s="10"/>
      <c r="FT136" s="10"/>
    </row>
    <row r="137" spans="1:101" ht="6" customHeight="1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CR137" s="457"/>
      <c r="CS137" s="457"/>
      <c r="CT137" s="457"/>
      <c r="CU137" s="457"/>
      <c r="CV137" s="457"/>
      <c r="CW137" s="457"/>
    </row>
    <row r="138" spans="1:176" ht="6" customHeight="1">
      <c r="A138" s="430"/>
      <c r="B138" s="430"/>
      <c r="C138" s="430"/>
      <c r="D138" s="430"/>
      <c r="E138" s="430"/>
      <c r="F138" s="430"/>
      <c r="G138" s="430"/>
      <c r="H138" s="430"/>
      <c r="I138" s="430"/>
      <c r="J138" s="430"/>
      <c r="K138" s="433"/>
      <c r="L138" s="433"/>
      <c r="M138" s="433"/>
      <c r="N138" s="433"/>
      <c r="O138" s="433"/>
      <c r="P138" s="433"/>
      <c r="Q138" s="433"/>
      <c r="R138" s="433"/>
      <c r="S138" s="433"/>
      <c r="T138" s="433"/>
      <c r="U138" s="433"/>
      <c r="V138" s="433"/>
      <c r="W138" s="433"/>
      <c r="X138" s="433"/>
      <c r="Y138" s="433"/>
      <c r="Z138" s="433"/>
      <c r="AA138" s="433"/>
      <c r="AB138" s="433"/>
      <c r="AC138" s="433"/>
      <c r="AD138" s="433"/>
      <c r="AE138" s="433"/>
      <c r="AF138" s="433"/>
      <c r="AG138" s="433"/>
      <c r="AH138" s="433"/>
      <c r="AI138" s="433"/>
      <c r="AJ138" s="433"/>
      <c r="AK138" s="433"/>
      <c r="AL138" s="433"/>
      <c r="AM138" s="433"/>
      <c r="AN138" s="433"/>
      <c r="AO138" s="433"/>
      <c r="AP138" s="433"/>
      <c r="AQ138" s="433"/>
      <c r="AR138" s="433"/>
      <c r="AS138" s="433"/>
      <c r="AT138" s="433"/>
      <c r="AU138" s="433"/>
      <c r="AV138" s="433"/>
      <c r="AW138" s="433"/>
      <c r="AX138" s="433"/>
      <c r="AY138" s="433"/>
      <c r="AZ138" s="433"/>
      <c r="BA138" s="433"/>
      <c r="BB138" s="433"/>
      <c r="BC138" s="433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</row>
    <row r="139" spans="129:176" ht="6" customHeight="1"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</row>
    <row r="140" spans="129:176" ht="6" customHeight="1"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2"/>
      <c r="FS140" s="2"/>
      <c r="FT140" s="2"/>
    </row>
    <row r="141" spans="129:176" ht="6" customHeight="1"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2"/>
      <c r="FS141" s="2"/>
      <c r="FT141" s="2"/>
    </row>
    <row r="142" spans="129:176" ht="6" customHeight="1"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2"/>
      <c r="FS142" s="2"/>
      <c r="FT142" s="2"/>
    </row>
    <row r="143" spans="129:176" ht="6" customHeight="1"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</row>
    <row r="144" spans="129:176" ht="6" customHeight="1"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9">
    <mergeCell ref="ES11:EW13"/>
    <mergeCell ref="EN11:ER13"/>
    <mergeCell ref="BZ7:CQ8"/>
    <mergeCell ref="FE85:FF86"/>
    <mergeCell ref="FE73:FF74"/>
    <mergeCell ref="FE75:FF76"/>
    <mergeCell ref="FE77:FF78"/>
    <mergeCell ref="FE79:FF80"/>
    <mergeCell ref="FE81:FF82"/>
    <mergeCell ref="FE83:FF84"/>
    <mergeCell ref="N8:BX9"/>
    <mergeCell ref="N3:Q5"/>
    <mergeCell ref="R3:W5"/>
    <mergeCell ref="X3:Z5"/>
    <mergeCell ref="AA3:AH5"/>
    <mergeCell ref="N10:BX12"/>
    <mergeCell ref="EH127:EJ128"/>
    <mergeCell ref="EK127:FA128"/>
    <mergeCell ref="CR3:DR8"/>
    <mergeCell ref="DS3:FW5"/>
    <mergeCell ref="DS6:FW8"/>
    <mergeCell ref="FI16:FL16"/>
    <mergeCell ref="FM16:FT16"/>
    <mergeCell ref="DS11:DX13"/>
    <mergeCell ref="DY11:EC13"/>
    <mergeCell ref="EI9:EW10"/>
    <mergeCell ref="M130:P131"/>
    <mergeCell ref="Q130:T131"/>
    <mergeCell ref="U130:X131"/>
    <mergeCell ref="EH129:EJ130"/>
    <mergeCell ref="EH131:EJ132"/>
    <mergeCell ref="FO1:FP1"/>
    <mergeCell ref="FH1:FN1"/>
    <mergeCell ref="DU101:FD104"/>
    <mergeCell ref="DU105:FD106"/>
    <mergeCell ref="EI11:EM13"/>
    <mergeCell ref="C1:S2"/>
    <mergeCell ref="AG97:BH100"/>
    <mergeCell ref="BI97:BP100"/>
    <mergeCell ref="BY97:CB98"/>
    <mergeCell ref="BY99:CB100"/>
    <mergeCell ref="BB13:BX14"/>
    <mergeCell ref="N13:BA14"/>
    <mergeCell ref="AI3:BX5"/>
    <mergeCell ref="C3:M9"/>
    <mergeCell ref="N6:BX7"/>
    <mergeCell ref="CP121:CT123"/>
    <mergeCell ref="FF110:FH111"/>
    <mergeCell ref="EU112:FE112"/>
    <mergeCell ref="EU113:FE114"/>
    <mergeCell ref="DI115:DM115"/>
    <mergeCell ref="DO112:DT114"/>
    <mergeCell ref="DO115:DT117"/>
    <mergeCell ref="DO121:DT123"/>
    <mergeCell ref="DU121:ET123"/>
    <mergeCell ref="CZ115:DH117"/>
    <mergeCell ref="C130:G131"/>
    <mergeCell ref="EK125:FD126"/>
    <mergeCell ref="DM125:EJ126"/>
    <mergeCell ref="Y130:AB131"/>
    <mergeCell ref="AC130:AE131"/>
    <mergeCell ref="DC129:DL130"/>
    <mergeCell ref="DM129:EG130"/>
    <mergeCell ref="FB129:FD130"/>
    <mergeCell ref="EK131:FA132"/>
    <mergeCell ref="H130:L131"/>
    <mergeCell ref="FE125:FO126"/>
    <mergeCell ref="EU115:FE115"/>
    <mergeCell ref="EU116:FE117"/>
    <mergeCell ref="EU118:FE118"/>
    <mergeCell ref="EU119:FE120"/>
    <mergeCell ref="FI121:FK123"/>
    <mergeCell ref="FL121:FO123"/>
    <mergeCell ref="EU121:FE121"/>
    <mergeCell ref="EU122:FE123"/>
    <mergeCell ref="FF115:FH117"/>
    <mergeCell ref="DI116:DM117"/>
    <mergeCell ref="DI113:DM114"/>
    <mergeCell ref="FP113:FQ114"/>
    <mergeCell ref="FP121:FQ121"/>
    <mergeCell ref="FI118:FK120"/>
    <mergeCell ref="FL118:FO120"/>
    <mergeCell ref="FP118:FQ118"/>
    <mergeCell ref="FP119:FQ120"/>
    <mergeCell ref="FI115:FK117"/>
    <mergeCell ref="FL112:FO114"/>
    <mergeCell ref="FI112:FK114"/>
    <mergeCell ref="FF112:FH114"/>
    <mergeCell ref="FP122:FQ123"/>
    <mergeCell ref="FF121:FH123"/>
    <mergeCell ref="FF118:FH120"/>
    <mergeCell ref="FL115:FO117"/>
    <mergeCell ref="FP115:FQ115"/>
    <mergeCell ref="FP116:FQ117"/>
    <mergeCell ref="FI110:FK111"/>
    <mergeCell ref="EU108:FE111"/>
    <mergeCell ref="FP112:FQ112"/>
    <mergeCell ref="FF108:FK109"/>
    <mergeCell ref="CP108:CY109"/>
    <mergeCell ref="AY118:BB120"/>
    <mergeCell ref="CU118:CY120"/>
    <mergeCell ref="AY115:BB117"/>
    <mergeCell ref="CP115:CT117"/>
    <mergeCell ref="FL108:FQ111"/>
    <mergeCell ref="C112:U114"/>
    <mergeCell ref="AT112:AW112"/>
    <mergeCell ref="C108:U111"/>
    <mergeCell ref="AY108:BB111"/>
    <mergeCell ref="CP110:CT111"/>
    <mergeCell ref="DU108:ET111"/>
    <mergeCell ref="DU112:ET114"/>
    <mergeCell ref="AT113:AW114"/>
    <mergeCell ref="AN112:AS114"/>
    <mergeCell ref="AY112:BB114"/>
    <mergeCell ref="A112:B114"/>
    <mergeCell ref="A115:B117"/>
    <mergeCell ref="A118:B120"/>
    <mergeCell ref="AE115:AH117"/>
    <mergeCell ref="V119:AD120"/>
    <mergeCell ref="V113:AD114"/>
    <mergeCell ref="V112:AD112"/>
    <mergeCell ref="AE112:AH114"/>
    <mergeCell ref="V116:AD117"/>
    <mergeCell ref="V118:AD118"/>
    <mergeCell ref="A121:B123"/>
    <mergeCell ref="FE131:FM132"/>
    <mergeCell ref="AN118:AS120"/>
    <mergeCell ref="CU115:CY117"/>
    <mergeCell ref="BC115:CC117"/>
    <mergeCell ref="CP118:CT120"/>
    <mergeCell ref="BB132:CW134"/>
    <mergeCell ref="AM132:BA134"/>
    <mergeCell ref="DM131:EG132"/>
    <mergeCell ref="EK134:FM136"/>
    <mergeCell ref="DK105:DT106"/>
    <mergeCell ref="DC127:DL128"/>
    <mergeCell ref="FB127:FD128"/>
    <mergeCell ref="FB131:FD132"/>
    <mergeCell ref="AT115:AW115"/>
    <mergeCell ref="DC131:DL132"/>
    <mergeCell ref="CU112:CY114"/>
    <mergeCell ref="DO108:DT111"/>
    <mergeCell ref="CP112:CT114"/>
    <mergeCell ref="DI119:DM120"/>
    <mergeCell ref="DP134:EJ136"/>
    <mergeCell ref="CR135:CW137"/>
    <mergeCell ref="FN127:FO128"/>
    <mergeCell ref="FE127:FM128"/>
    <mergeCell ref="FE129:FM130"/>
    <mergeCell ref="FN129:FO130"/>
    <mergeCell ref="EK129:FA130"/>
    <mergeCell ref="FN131:FO132"/>
    <mergeCell ref="FO134:FQ136"/>
    <mergeCell ref="DM127:EG128"/>
    <mergeCell ref="BQ91:BX92"/>
    <mergeCell ref="BQ81:BX82"/>
    <mergeCell ref="AI112:AM114"/>
    <mergeCell ref="BC108:CC111"/>
    <mergeCell ref="BC112:CC114"/>
    <mergeCell ref="AN108:AW111"/>
    <mergeCell ref="BY89:CZ90"/>
    <mergeCell ref="BY91:CZ92"/>
    <mergeCell ref="CZ108:DM111"/>
    <mergeCell ref="AG91:BP92"/>
    <mergeCell ref="C105:AF106"/>
    <mergeCell ref="CU110:CY111"/>
    <mergeCell ref="V108:AD111"/>
    <mergeCell ref="BQ99:BX100"/>
    <mergeCell ref="CD108:CO111"/>
    <mergeCell ref="BQ105:BX106"/>
    <mergeCell ref="BY101:CZ102"/>
    <mergeCell ref="AG103:BP104"/>
    <mergeCell ref="BQ103:BX104"/>
    <mergeCell ref="AG105:BP106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I121:AM123"/>
    <mergeCell ref="A125:BO128"/>
    <mergeCell ref="A1:B22"/>
    <mergeCell ref="CZ112:DH114"/>
    <mergeCell ref="DI112:DM112"/>
    <mergeCell ref="AC16:AO16"/>
    <mergeCell ref="AP16:BX16"/>
    <mergeCell ref="BY18:CZ21"/>
    <mergeCell ref="AE110:AH111"/>
    <mergeCell ref="AI110:AM111"/>
    <mergeCell ref="C18:F19"/>
    <mergeCell ref="C22:F22"/>
    <mergeCell ref="G18:AB21"/>
    <mergeCell ref="C15:BX15"/>
    <mergeCell ref="AE108:AM109"/>
    <mergeCell ref="AC47:AF48"/>
    <mergeCell ref="AC49:AF50"/>
    <mergeCell ref="AC51:AF52"/>
    <mergeCell ref="AC55:AF56"/>
    <mergeCell ref="C20:F21"/>
    <mergeCell ref="AC22:AF22"/>
    <mergeCell ref="C101:AF104"/>
    <mergeCell ref="BY29:CZ30"/>
    <mergeCell ref="AG22:BP22"/>
    <mergeCell ref="BY22:CZ22"/>
    <mergeCell ref="BQ22:BX22"/>
    <mergeCell ref="AG18:BP21"/>
    <mergeCell ref="DA22:DJ22"/>
    <mergeCell ref="BQ18:BX19"/>
    <mergeCell ref="BQ20:BX21"/>
    <mergeCell ref="DA18:DJ19"/>
    <mergeCell ref="DA20:DJ21"/>
    <mergeCell ref="DA69:DJ70"/>
    <mergeCell ref="AC20:AF21"/>
    <mergeCell ref="AC18:AF19"/>
    <mergeCell ref="G22:AB22"/>
    <mergeCell ref="DA29:DJ30"/>
    <mergeCell ref="AG23:BP24"/>
    <mergeCell ref="BY27:CZ28"/>
    <mergeCell ref="K23:AB30"/>
    <mergeCell ref="BQ23:BX24"/>
    <mergeCell ref="BQ25:BX26"/>
    <mergeCell ref="BY81:CZ82"/>
    <mergeCell ref="BY47:CZ48"/>
    <mergeCell ref="BY49:CZ50"/>
    <mergeCell ref="BY57:CZ58"/>
    <mergeCell ref="BY51:CZ52"/>
    <mergeCell ref="BY75:CZ76"/>
    <mergeCell ref="BY77:CZ78"/>
    <mergeCell ref="DK99:DT100"/>
    <mergeCell ref="DU91:FD92"/>
    <mergeCell ref="FS100:FT103"/>
    <mergeCell ref="BY37:CZ38"/>
    <mergeCell ref="BY85:CZ86"/>
    <mergeCell ref="BY87:CZ88"/>
    <mergeCell ref="DK85:DT86"/>
    <mergeCell ref="FF98:FS99"/>
    <mergeCell ref="FE91:FT92"/>
    <mergeCell ref="FE93:FT94"/>
    <mergeCell ref="BQ83:BX84"/>
    <mergeCell ref="BY79:CZ80"/>
    <mergeCell ref="DU89:FD90"/>
    <mergeCell ref="DU93:FD94"/>
    <mergeCell ref="FF100:FR103"/>
    <mergeCell ref="DA101:DJ102"/>
    <mergeCell ref="DK101:DT102"/>
    <mergeCell ref="DK103:DT104"/>
    <mergeCell ref="DU99:FD100"/>
    <mergeCell ref="DK97:DT98"/>
    <mergeCell ref="AC73:AF74"/>
    <mergeCell ref="AC65:AF66"/>
    <mergeCell ref="AC75:AF76"/>
    <mergeCell ref="BY83:CZ84"/>
    <mergeCell ref="AG73:BP74"/>
    <mergeCell ref="BQ71:BX72"/>
    <mergeCell ref="BQ73:BX74"/>
    <mergeCell ref="BY73:CZ74"/>
    <mergeCell ref="BY71:CZ72"/>
    <mergeCell ref="BQ77:BX78"/>
    <mergeCell ref="AC41:AF42"/>
    <mergeCell ref="AC37:AF38"/>
    <mergeCell ref="AC71:AF72"/>
    <mergeCell ref="AC57:AF58"/>
    <mergeCell ref="AC59:AF60"/>
    <mergeCell ref="AC69:AF70"/>
    <mergeCell ref="AC67:AF68"/>
    <mergeCell ref="AC23:AF24"/>
    <mergeCell ref="AC25:AF26"/>
    <mergeCell ref="AC27:AF28"/>
    <mergeCell ref="AC31:AF32"/>
    <mergeCell ref="AC29:AF30"/>
    <mergeCell ref="AC63:AF64"/>
    <mergeCell ref="AC43:AF44"/>
    <mergeCell ref="AC33:AF34"/>
    <mergeCell ref="AC35:AF36"/>
    <mergeCell ref="AC39:AF40"/>
    <mergeCell ref="AC89:AF90"/>
    <mergeCell ref="AC91:AF92"/>
    <mergeCell ref="AG27:BP28"/>
    <mergeCell ref="AG55:BP56"/>
    <mergeCell ref="AG57:BP58"/>
    <mergeCell ref="AG59:BP60"/>
    <mergeCell ref="AG63:BP64"/>
    <mergeCell ref="AG51:BP52"/>
    <mergeCell ref="AG87:BP88"/>
    <mergeCell ref="AC87:AF88"/>
    <mergeCell ref="AG49:BP50"/>
    <mergeCell ref="AG31:BP32"/>
    <mergeCell ref="AG33:BP34"/>
    <mergeCell ref="AG35:BP36"/>
    <mergeCell ref="AG37:BP38"/>
    <mergeCell ref="AG29:BP30"/>
    <mergeCell ref="AG75:BP76"/>
    <mergeCell ref="AG71:BP72"/>
    <mergeCell ref="DA71:DJ72"/>
    <mergeCell ref="DA87:DJ88"/>
    <mergeCell ref="DK87:DT88"/>
    <mergeCell ref="AG25:BP26"/>
    <mergeCell ref="AG39:BP40"/>
    <mergeCell ref="AG41:BP42"/>
    <mergeCell ref="AG43:BP44"/>
    <mergeCell ref="AG47:BP48"/>
    <mergeCell ref="BQ67:BX68"/>
    <mergeCell ref="AG89:BP90"/>
    <mergeCell ref="AG69:BP70"/>
    <mergeCell ref="AG65:BP66"/>
    <mergeCell ref="AG67:BP68"/>
    <mergeCell ref="BQ85:BX86"/>
    <mergeCell ref="BQ87:BX88"/>
    <mergeCell ref="BQ89:BX90"/>
    <mergeCell ref="BQ75:BX76"/>
    <mergeCell ref="BQ79:BX80"/>
    <mergeCell ref="BY41:CZ42"/>
    <mergeCell ref="DA45:DJ46"/>
    <mergeCell ref="BQ49:BX50"/>
    <mergeCell ref="BQ51:BX52"/>
    <mergeCell ref="BQ33:BX34"/>
    <mergeCell ref="BQ35:BX36"/>
    <mergeCell ref="BQ39:BX40"/>
    <mergeCell ref="BQ41:BX42"/>
    <mergeCell ref="BQ37:BX38"/>
    <mergeCell ref="BY43:CZ44"/>
    <mergeCell ref="BQ43:BX44"/>
    <mergeCell ref="DK57:DT58"/>
    <mergeCell ref="DA59:DJ60"/>
    <mergeCell ref="BY33:CZ34"/>
    <mergeCell ref="BY35:CZ36"/>
    <mergeCell ref="DA27:DJ28"/>
    <mergeCell ref="BQ47:BX48"/>
    <mergeCell ref="BQ27:BX28"/>
    <mergeCell ref="BQ31:BX32"/>
    <mergeCell ref="BQ29:BX30"/>
    <mergeCell ref="BY39:CZ40"/>
    <mergeCell ref="DK63:DT64"/>
    <mergeCell ref="DK59:DT60"/>
    <mergeCell ref="DA55:DJ56"/>
    <mergeCell ref="DK65:DT66"/>
    <mergeCell ref="DA43:DJ44"/>
    <mergeCell ref="DA61:DJ62"/>
    <mergeCell ref="DK61:DT62"/>
    <mergeCell ref="DA51:DJ52"/>
    <mergeCell ref="DK51:DT52"/>
    <mergeCell ref="DK55:DT56"/>
    <mergeCell ref="BY55:CZ56"/>
    <mergeCell ref="BY59:CZ60"/>
    <mergeCell ref="BY63:CZ64"/>
    <mergeCell ref="BY65:CZ66"/>
    <mergeCell ref="BY67:CZ68"/>
    <mergeCell ref="DA63:DJ64"/>
    <mergeCell ref="DA57:DJ58"/>
    <mergeCell ref="DA65:DJ66"/>
    <mergeCell ref="DA67:DJ68"/>
    <mergeCell ref="DK53:DT54"/>
    <mergeCell ref="DK71:DT72"/>
    <mergeCell ref="DA73:DJ74"/>
    <mergeCell ref="DK73:DT74"/>
    <mergeCell ref="DK35:DT36"/>
    <mergeCell ref="DK43:DT44"/>
    <mergeCell ref="DA39:DJ40"/>
    <mergeCell ref="DK39:DT40"/>
    <mergeCell ref="DA41:DJ42"/>
    <mergeCell ref="DK67:DT68"/>
    <mergeCell ref="DK31:DT32"/>
    <mergeCell ref="DU37:FD38"/>
    <mergeCell ref="DU29:FD30"/>
    <mergeCell ref="DA33:DJ34"/>
    <mergeCell ref="DK33:DT34"/>
    <mergeCell ref="DU33:FD34"/>
    <mergeCell ref="DA37:DJ38"/>
    <mergeCell ref="DK37:DT38"/>
    <mergeCell ref="DA35:DJ36"/>
    <mergeCell ref="DK29:DT30"/>
    <mergeCell ref="DA79:DJ80"/>
    <mergeCell ref="DK79:DT80"/>
    <mergeCell ref="DA81:DJ82"/>
    <mergeCell ref="DK81:DT82"/>
    <mergeCell ref="DA85:DJ86"/>
    <mergeCell ref="DA83:DJ84"/>
    <mergeCell ref="DK83:DT84"/>
    <mergeCell ref="FF41:FT42"/>
    <mergeCell ref="FF45:FQ47"/>
    <mergeCell ref="FF49:FT50"/>
    <mergeCell ref="FK33:FO35"/>
    <mergeCell ref="FE37:FT38"/>
    <mergeCell ref="FF39:FT40"/>
    <mergeCell ref="FO43:FR44"/>
    <mergeCell ref="C97:AF100"/>
    <mergeCell ref="BQ97:BX98"/>
    <mergeCell ref="A108:B111"/>
    <mergeCell ref="DU75:FD76"/>
    <mergeCell ref="DU79:FD80"/>
    <mergeCell ref="C95:AF96"/>
    <mergeCell ref="AG101:BP102"/>
    <mergeCell ref="BQ101:BX102"/>
    <mergeCell ref="DU97:FD98"/>
    <mergeCell ref="DK75:DT76"/>
    <mergeCell ref="DA89:DJ90"/>
    <mergeCell ref="DK89:DT90"/>
    <mergeCell ref="DA91:DJ92"/>
    <mergeCell ref="DK91:DT92"/>
    <mergeCell ref="BZ11:CD13"/>
    <mergeCell ref="CJ11:CN13"/>
    <mergeCell ref="DL11:DR13"/>
    <mergeCell ref="CQ14:FD15"/>
    <mergeCell ref="DK18:DT19"/>
    <mergeCell ref="DA75:DJ76"/>
    <mergeCell ref="C10:M12"/>
    <mergeCell ref="ED11:EH13"/>
    <mergeCell ref="CE11:CI13"/>
    <mergeCell ref="CO11:CS13"/>
    <mergeCell ref="CT11:CX13"/>
    <mergeCell ref="CY11:DD13"/>
    <mergeCell ref="DE11:DK13"/>
    <mergeCell ref="C13:M14"/>
    <mergeCell ref="DU87:FD88"/>
    <mergeCell ref="DU73:FD74"/>
    <mergeCell ref="DU59:FD60"/>
    <mergeCell ref="DU45:FD46"/>
    <mergeCell ref="DU61:FD62"/>
    <mergeCell ref="DU77:FD78"/>
    <mergeCell ref="DU85:FD86"/>
    <mergeCell ref="DU63:FD64"/>
    <mergeCell ref="DU83:FD84"/>
    <mergeCell ref="DU67:FD68"/>
    <mergeCell ref="BZ16:CP16"/>
    <mergeCell ref="CQ16:FD16"/>
    <mergeCell ref="DK20:DT21"/>
    <mergeCell ref="DK27:DT28"/>
    <mergeCell ref="DA23:DJ24"/>
    <mergeCell ref="DU18:FD21"/>
    <mergeCell ref="DU22:FD22"/>
    <mergeCell ref="DK22:DT22"/>
    <mergeCell ref="BY23:CZ24"/>
    <mergeCell ref="BY25:CZ26"/>
    <mergeCell ref="DK69:DT70"/>
    <mergeCell ref="DU69:FD70"/>
    <mergeCell ref="DU51:FD52"/>
    <mergeCell ref="DU55:FD56"/>
    <mergeCell ref="DU53:FD54"/>
    <mergeCell ref="DU35:FD36"/>
    <mergeCell ref="DU39:FD40"/>
    <mergeCell ref="DU57:FD58"/>
    <mergeCell ref="DU47:FD48"/>
    <mergeCell ref="DU49:FD50"/>
    <mergeCell ref="DK41:DT42"/>
    <mergeCell ref="BZ9:CI10"/>
    <mergeCell ref="CJ9:CN10"/>
    <mergeCell ref="CO9:CX10"/>
    <mergeCell ref="CY9:EH10"/>
    <mergeCell ref="DK23:DT24"/>
    <mergeCell ref="DA25:DJ26"/>
    <mergeCell ref="DK25:DT26"/>
    <mergeCell ref="BY31:CZ32"/>
    <mergeCell ref="BZ14:CP15"/>
    <mergeCell ref="DU71:FD72"/>
    <mergeCell ref="DU65:FD66"/>
    <mergeCell ref="DU25:FD26"/>
    <mergeCell ref="DU27:FD28"/>
    <mergeCell ref="DU41:FD42"/>
    <mergeCell ref="DU43:FD44"/>
    <mergeCell ref="DU31:FD32"/>
    <mergeCell ref="BY103:CZ104"/>
    <mergeCell ref="BY105:CZ106"/>
    <mergeCell ref="DA97:DJ98"/>
    <mergeCell ref="DA99:DJ100"/>
    <mergeCell ref="DA103:DJ104"/>
    <mergeCell ref="DA105:DJ106"/>
    <mergeCell ref="CC99:CZ100"/>
    <mergeCell ref="CC97:CZ98"/>
    <mergeCell ref="V115:AD115"/>
    <mergeCell ref="AN115:AS117"/>
    <mergeCell ref="AE118:AH120"/>
    <mergeCell ref="DU115:ET117"/>
    <mergeCell ref="DU118:ET120"/>
    <mergeCell ref="BC118:CC120"/>
    <mergeCell ref="DO118:DT120"/>
    <mergeCell ref="AT119:AW120"/>
    <mergeCell ref="AT116:AW117"/>
    <mergeCell ref="AT118:AW118"/>
    <mergeCell ref="AN121:AS123"/>
    <mergeCell ref="AY121:BB123"/>
    <mergeCell ref="DI118:DM118"/>
    <mergeCell ref="BC121:CC123"/>
    <mergeCell ref="CZ118:DH120"/>
    <mergeCell ref="DI121:DM121"/>
    <mergeCell ref="AT122:AW123"/>
    <mergeCell ref="CU121:CY123"/>
    <mergeCell ref="CZ121:DH123"/>
    <mergeCell ref="DI122:DM123"/>
    <mergeCell ref="V121:AD121"/>
    <mergeCell ref="V122:AD123"/>
    <mergeCell ref="CD112:CO112"/>
    <mergeCell ref="CD113:CO114"/>
    <mergeCell ref="CD115:CO115"/>
    <mergeCell ref="CD116:CO117"/>
    <mergeCell ref="CD118:CO118"/>
    <mergeCell ref="CD119:CO120"/>
    <mergeCell ref="CD121:CO121"/>
    <mergeCell ref="CD122:CO123"/>
    <mergeCell ref="DK47:DT48"/>
    <mergeCell ref="AC45:AF46"/>
    <mergeCell ref="AG45:BP46"/>
    <mergeCell ref="BQ61:BX62"/>
    <mergeCell ref="BY61:CZ62"/>
    <mergeCell ref="AC53:AF54"/>
    <mergeCell ref="AG53:BP54"/>
    <mergeCell ref="BQ53:BX54"/>
    <mergeCell ref="BY53:CZ54"/>
    <mergeCell ref="DA53:DJ54"/>
    <mergeCell ref="DA49:DJ50"/>
    <mergeCell ref="AC61:AF62"/>
    <mergeCell ref="AG61:BP62"/>
    <mergeCell ref="BQ55:BX56"/>
    <mergeCell ref="BQ57:BX58"/>
    <mergeCell ref="BQ69:BX70"/>
    <mergeCell ref="BY69:CZ70"/>
    <mergeCell ref="BQ59:BX60"/>
    <mergeCell ref="BQ63:BX64"/>
    <mergeCell ref="BQ65:BX66"/>
    <mergeCell ref="AG95:BP96"/>
    <mergeCell ref="DK95:DT96"/>
    <mergeCell ref="AC93:AF94"/>
    <mergeCell ref="AG93:BP94"/>
    <mergeCell ref="BQ93:BX94"/>
    <mergeCell ref="BY93:CZ94"/>
    <mergeCell ref="BY95:CZ96"/>
    <mergeCell ref="AC77:AF78"/>
    <mergeCell ref="AG77:BP78"/>
    <mergeCell ref="AG79:BP80"/>
    <mergeCell ref="AG81:BP82"/>
    <mergeCell ref="AG83:BP84"/>
    <mergeCell ref="AC79:AF80"/>
    <mergeCell ref="AC81:AF82"/>
    <mergeCell ref="AC83:AF84"/>
    <mergeCell ref="C55:F62"/>
    <mergeCell ref="K47:AB54"/>
    <mergeCell ref="DU81:FD82"/>
    <mergeCell ref="C87:F94"/>
    <mergeCell ref="C71:F86"/>
    <mergeCell ref="DA93:DJ94"/>
    <mergeCell ref="DK93:DT94"/>
    <mergeCell ref="DA77:DJ78"/>
    <mergeCell ref="DK77:DT78"/>
    <mergeCell ref="AC85:AF86"/>
    <mergeCell ref="BY45:CZ46"/>
    <mergeCell ref="DA47:DJ48"/>
    <mergeCell ref="K63:AB70"/>
    <mergeCell ref="C63:F70"/>
    <mergeCell ref="G23:J94"/>
    <mergeCell ref="K87:AB94"/>
    <mergeCell ref="S79:AB86"/>
    <mergeCell ref="S71:AB78"/>
    <mergeCell ref="K71:R86"/>
    <mergeCell ref="K55:AB62"/>
    <mergeCell ref="FQ18:FT22"/>
    <mergeCell ref="DA31:DJ32"/>
    <mergeCell ref="C47:F54"/>
    <mergeCell ref="K39:AB46"/>
    <mergeCell ref="C39:F46"/>
    <mergeCell ref="C31:F38"/>
    <mergeCell ref="K31:AB38"/>
    <mergeCell ref="DK49:DT50"/>
    <mergeCell ref="DK45:DT46"/>
    <mergeCell ref="BQ45:BX46"/>
    <mergeCell ref="FF56:FT57"/>
    <mergeCell ref="FE71:FR72"/>
    <mergeCell ref="C23:F30"/>
    <mergeCell ref="FE18:FM22"/>
    <mergeCell ref="FE23:FT25"/>
    <mergeCell ref="FK26:FO28"/>
    <mergeCell ref="FP27:FR28"/>
    <mergeCell ref="FE30:FT32"/>
    <mergeCell ref="FN18:FP22"/>
    <mergeCell ref="DU23:FD24"/>
    <mergeCell ref="FG51:FI52"/>
    <mergeCell ref="FK51:FM52"/>
    <mergeCell ref="FO51:FQ52"/>
    <mergeCell ref="FF53:FH55"/>
    <mergeCell ref="FJ53:FL55"/>
    <mergeCell ref="FN53:FP55"/>
    <mergeCell ref="AT121:AW121"/>
    <mergeCell ref="FE87:FF88"/>
    <mergeCell ref="FG87:FW88"/>
    <mergeCell ref="FE59:FR60"/>
    <mergeCell ref="FF62:FT63"/>
    <mergeCell ref="FF65:FT66"/>
    <mergeCell ref="AG85:BP86"/>
    <mergeCell ref="BQ95:BX96"/>
    <mergeCell ref="DA95:DJ96"/>
    <mergeCell ref="DU95:FD96"/>
    <mergeCell ref="FG85:FT86"/>
    <mergeCell ref="FG73:FT74"/>
    <mergeCell ref="FG75:FT76"/>
    <mergeCell ref="FG77:FT78"/>
    <mergeCell ref="FG79:FT80"/>
    <mergeCell ref="FG81:FT82"/>
    <mergeCell ref="FG83:FT84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メインユーザー</dc:creator>
  <cp:keywords/>
  <dc:description/>
  <cp:lastModifiedBy>450 G9-2</cp:lastModifiedBy>
  <cp:lastPrinted>2024-03-29T06:37:40Z</cp:lastPrinted>
  <dcterms:created xsi:type="dcterms:W3CDTF">1997-01-08T22:48:59Z</dcterms:created>
  <dcterms:modified xsi:type="dcterms:W3CDTF">2024-03-29T06:59:46Z</dcterms:modified>
  <cp:category/>
  <cp:version/>
  <cp:contentType/>
  <cp:contentStatus/>
</cp:coreProperties>
</file>